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135" activeTab="0"/>
  </bookViews>
  <sheets>
    <sheet name="Kopsavilkums" sheetId="1" r:id="rId1"/>
    <sheet name="Būvlaukums" sheetId="2" r:id="rId2"/>
    <sheet name="Z-1" sheetId="3" r:id="rId3"/>
    <sheet name="Z-2" sheetId="4" r:id="rId4"/>
    <sheet name="Z-3" sheetId="5" r:id="rId5"/>
    <sheet name="Z-4" sheetId="6" r:id="rId6"/>
    <sheet name="Z-5" sheetId="7" r:id="rId7"/>
    <sheet name="Z-6" sheetId="8" r:id="rId8"/>
    <sheet name="SES" sheetId="9" r:id="rId9"/>
    <sheet name="Pielikums tāmei Nr.8" sheetId="10" r:id="rId10"/>
  </sheets>
  <definedNames>
    <definedName name="_xlnm._FilterDatabase" localSheetId="8" hidden="1">'SES'!$A$8:$IQ$81</definedName>
    <definedName name="_xlnm._FilterDatabase" localSheetId="2" hidden="1">'Z-1'!$A$9:$Q$51</definedName>
    <definedName name="_xlnm._FilterDatabase" localSheetId="3" hidden="1">'Z-2'!$A$9:$Q$34</definedName>
    <definedName name="_xlnm._FilterDatabase" localSheetId="4" hidden="1">'Z-3'!$A$9:$Q$139</definedName>
    <definedName name="_xlnm._FilterDatabase" localSheetId="5" hidden="1">'Z-4'!$A$9:$Q$163</definedName>
    <definedName name="_xlnm._FilterDatabase" localSheetId="6" hidden="1">'Z-5'!$A$9:$Q$123</definedName>
    <definedName name="_xlnm._FilterDatabase" localSheetId="7" hidden="1">'Z-6'!$A$9:$Q$66</definedName>
    <definedName name="_xlnm.Print_Area" localSheetId="1">'Būvlaukums'!$A$1:$O$26</definedName>
    <definedName name="_xlnm.Print_Area" localSheetId="0">'Kopsavilkums'!$A$1:$I$21</definedName>
    <definedName name="_xlnm.Print_Area" localSheetId="8">'SES'!$A$1:$O$77</definedName>
    <definedName name="_xlnm.Print_Area" localSheetId="2">'Z-1'!$A$1:$O$53</definedName>
    <definedName name="_xlnm.Print_Area" localSheetId="3">'Z-2'!$A$1:$O$36</definedName>
    <definedName name="_xlnm.Print_Area" localSheetId="4">'Z-3'!$A$1:$O$141</definedName>
    <definedName name="_xlnm.Print_Area" localSheetId="5">'Z-4'!$A$1:$O$165</definedName>
    <definedName name="_xlnm.Print_Area" localSheetId="6">'Z-5'!$A$1:$O$125</definedName>
    <definedName name="_xlnm.Print_Area" localSheetId="7">'Z-6'!$A$1:$O$68</definedName>
    <definedName name="_xlnm.Print_Titles" localSheetId="1">'Būvlaukums'!$7:$8</definedName>
    <definedName name="_xlnm.Print_Titles" localSheetId="8">'SES'!$7:$8</definedName>
    <definedName name="_xlnm.Print_Titles" localSheetId="2">'Z-1'!$7:$8</definedName>
    <definedName name="_xlnm.Print_Titles" localSheetId="3">'Z-2'!$7:$8</definedName>
    <definedName name="_xlnm.Print_Titles" localSheetId="4">'Z-3'!$7:$8</definedName>
    <definedName name="_xlnm.Print_Titles" localSheetId="5">'Z-4'!$7:$8</definedName>
    <definedName name="_xlnm.Print_Titles" localSheetId="6">'Z-5'!$7:$8</definedName>
    <definedName name="_xlnm.Print_Titles" localSheetId="7">'Z-6'!$7:$8</definedName>
  </definedNames>
  <calcPr fullCalcOnLoad="1"/>
</workbook>
</file>

<file path=xl/sharedStrings.xml><?xml version="1.0" encoding="utf-8"?>
<sst xmlns="http://schemas.openxmlformats.org/spreadsheetml/2006/main" count="1466" uniqueCount="368">
  <si>
    <t xml:space="preserve">Lokālā tāme </t>
  </si>
  <si>
    <t>m</t>
  </si>
  <si>
    <t>Zona Z-1</t>
  </si>
  <si>
    <t>Zona Z-2</t>
  </si>
  <si>
    <t>1. posms BK-02</t>
  </si>
  <si>
    <t>kg</t>
  </si>
  <si>
    <t>palīgmateriāli (distanceri, armatūras sienamā stieple u.c.)</t>
  </si>
  <si>
    <t>2. posms BK-03</t>
  </si>
  <si>
    <t>3. posms BK-04</t>
  </si>
  <si>
    <t>4. posms BK-05</t>
  </si>
  <si>
    <t>5. posms BK-06</t>
  </si>
  <si>
    <t>Kopsavilkuma aprēķini pa darbu vai konstruktīvo elementu veidiem</t>
  </si>
  <si>
    <t>Tai skaitā</t>
  </si>
  <si>
    <t>Darbietilpība (c/h)</t>
  </si>
  <si>
    <t>t.sk. darba aizsardzība</t>
  </si>
  <si>
    <t xml:space="preserve">Izpildītājs: </t>
  </si>
  <si>
    <t>Nr.p.k.</t>
  </si>
  <si>
    <t>Būvlaukuma sagatavošana</t>
  </si>
  <si>
    <t>Informatīvās tāfeles uzstādīšana</t>
  </si>
  <si>
    <t>Pagaidu pieslēgums pie ūdensvada</t>
  </si>
  <si>
    <t>Izpilddokumentācijas sagatavošana</t>
  </si>
  <si>
    <t>Montāžas materiāli</t>
  </si>
  <si>
    <t>Mērvienība</t>
  </si>
  <si>
    <t>Daudzums</t>
  </si>
  <si>
    <t>Invertora programmēšana</t>
  </si>
  <si>
    <t>Pagaidu pieslēgums pie elektrotīkliem (komplektā ar elektrības skaitītāju)</t>
  </si>
  <si>
    <t>Teritorijas uzkopšana pēc darbu pabeigšanas</t>
  </si>
  <si>
    <t>mēneši</t>
  </si>
  <si>
    <t>Biotualetes uzstādīšana un īre 1 gab.</t>
  </si>
  <si>
    <t>uzgrieznis M8</t>
  </si>
  <si>
    <t>gb</t>
  </si>
  <si>
    <t>Kopā</t>
  </si>
  <si>
    <t>Pasūtītājs: Latvijas Banka</t>
  </si>
  <si>
    <t>Būves nosaukums: Latvija Bankas ēkas Bezdelīgu ielā 3, Rīgā, drošības un energoefektivitātes pilnveide</t>
  </si>
  <si>
    <t>Saliekamā nožogojuma ar vārtiem uzstādīšana un demontāža.</t>
  </si>
  <si>
    <t xml:space="preserve">Būvlaukuma iekārtošana </t>
  </si>
  <si>
    <t>kpl</t>
  </si>
  <si>
    <t>Ugunsdzēšanas inventāra stenda novietošana.</t>
  </si>
  <si>
    <t>Sastatņu kāpņu H=5m L=12m (strādnieku iekļūšanai objektā) montāža uz ēkas terasēm</t>
  </si>
  <si>
    <t>Saliekamā nožogojuma īre.</t>
  </si>
  <si>
    <t>Būvlaukuma uzturēšana</t>
  </si>
  <si>
    <t>Sastatņu kāpņu īre</t>
  </si>
  <si>
    <t xml:space="preserve">Vienības izmaksas </t>
  </si>
  <si>
    <t>Laika norma (c/h)</t>
  </si>
  <si>
    <t>Darba samaksas likme (EUR/h)</t>
  </si>
  <si>
    <t>Darba alga</t>
  </si>
  <si>
    <t>Mehānismi</t>
  </si>
  <si>
    <t>Summa</t>
  </si>
  <si>
    <t>Virsizdevumi (%)</t>
  </si>
  <si>
    <t>Peļņa (%)</t>
  </si>
  <si>
    <t>vītņstienis Ø8 l=150-200 mm</t>
  </si>
  <si>
    <t>Tērauda norobežojošo konstrukciju izgatavošana un montāža TS-1, konstrukcija karsti cinkota</t>
  </si>
  <si>
    <t>Tērauda norobežojošo konstrukciju izgatavošana un montāža TS-2, konstrukcija karsti cinkota</t>
  </si>
  <si>
    <t>Tērauda norobežojošo konstrukciju izgatavošana un montāža TS-3, konstrukcija karsti cinkota</t>
  </si>
  <si>
    <t>leņķis 50x50x4 mm l=6m</t>
  </si>
  <si>
    <t>kausuzgrieznis M8</t>
  </si>
  <si>
    <t>Tērauda norobežojošo konstrukciju izgatavošana un montāža TS-3-1, konstrukcija karsti cinkota</t>
  </si>
  <si>
    <t>Tērauda norobežojošo konstrukciju izgatavošana un montāža TS-3-2, konstrukcija karsti cinkota</t>
  </si>
  <si>
    <t>Tērauda norobežojošo konstrukciju izgatavošana un montāža TS-4, konstrukcija karsti cinkota</t>
  </si>
  <si>
    <t>leņķis 50x50x4 mm l=5.34m</t>
  </si>
  <si>
    <t>Tērauda norobežojošo konstrukciju izgatavošana un montāža TS-5, konstrukcija karsti cinkota</t>
  </si>
  <si>
    <t>leņķis 50x50x4 mm l=2m</t>
  </si>
  <si>
    <t>Cinkotas montāžas skavas</t>
  </si>
  <si>
    <t>Vītņu skava Ø8</t>
  </si>
  <si>
    <t>Tērauda konstrukciju pamatu izgatavošana un montāža, TP-1 (AR-4-1), konstrukcija karsti cinkota</t>
  </si>
  <si>
    <t>Nerūsējošā tērauda trose 6x19+WSC/133 stieples ar troses gala apdari un spriegotāju, garums 20m</t>
  </si>
  <si>
    <t>Uz jumta plaknes esošo oļu izlīdzināšana zem kontrukcijas pamatiem</t>
  </si>
  <si>
    <t>Piezīme: Visas metāla konstrukcijas karsti cinkotas un krāsotas, krāsas tonis RAL9007.</t>
  </si>
  <si>
    <t>Tērauda norobežojošo konstrukciju izgatavošana un montāža TR-1, konstrukcija karsti cinkota</t>
  </si>
  <si>
    <t>leņķis 50x50x4 mm l=0.9m</t>
  </si>
  <si>
    <t>Tērauda konstrukciju pamatu izgatavošana un montāža, TP-1 (AR-9-1), konstrukcija karsti cinkota</t>
  </si>
  <si>
    <t>Tērauda norobežojošo konstrukciju izgatavošana un montāža TS-6, konstrukcija karsti cinkota</t>
  </si>
  <si>
    <t>leņķis 50x50x4 mm l=3.8m</t>
  </si>
  <si>
    <t>Tērauda norobežojošo konstrukciju izgatavošana un montāža TS-7, konstrukcija karsti cinkota</t>
  </si>
  <si>
    <t>Tērauda norobežojošo konstrukciju izgatavošana un montāža TS-8, konstrukcija karsti cinkota</t>
  </si>
  <si>
    <t>leņķis 50x50x4 mm l=3.1m</t>
  </si>
  <si>
    <t>leņķis 50x50x4 mm l=0.2m</t>
  </si>
  <si>
    <t>Zona Z-3-1</t>
  </si>
  <si>
    <t>Zona Z-3-2</t>
  </si>
  <si>
    <t>leņķis 50x50x4 mm l=3m</t>
  </si>
  <si>
    <t>leņķis 50x50x4 mm l=2.7m</t>
  </si>
  <si>
    <t>Zona Z-3-3</t>
  </si>
  <si>
    <t>leņķis 50x50x4 mm l=5m</t>
  </si>
  <si>
    <t>leņķis 50x50x4 mm l=3.6m</t>
  </si>
  <si>
    <t>Zona Z-3-4</t>
  </si>
  <si>
    <t>leņķis 50x50x4 mm l=4.6m</t>
  </si>
  <si>
    <t>kvadrātcaurule 15x15x3 mm l=2.43m</t>
  </si>
  <si>
    <t>leņķis 35x18x4 mm l=0.795m</t>
  </si>
  <si>
    <t>kvadrātcaurule 15x15x3 mm l=1.785m</t>
  </si>
  <si>
    <t>kvadrātcaurule 15x15x3 mm l=1.51m</t>
  </si>
  <si>
    <t>kvadrātcaurule 15x15x3 mm l=1.265m</t>
  </si>
  <si>
    <t>kvadrātcaurule 15x15x3 mm l=1.42m</t>
  </si>
  <si>
    <t>kvadrātcaurule 15x15x3 mm l=1.446m</t>
  </si>
  <si>
    <t>kvadrātcaurule 15x15x3 mm l=2.025m</t>
  </si>
  <si>
    <t>kvadrātcaurule 15x15x3 mm l=2.02m</t>
  </si>
  <si>
    <t>kvadrātcaurule 15x15x3 mm l=1.76m</t>
  </si>
  <si>
    <t>kvadrātcaurule 15x15x3 mm l=0.485m</t>
  </si>
  <si>
    <t>U profils 80x20x4 mm l=0.795m</t>
  </si>
  <si>
    <t xml:space="preserve">plakandzelzs 40x360x4 mm skava </t>
  </si>
  <si>
    <t xml:space="preserve">plakandzelzs 40x235x4 mm skava </t>
  </si>
  <si>
    <t>vītņstienis Ø8 l=50 mm</t>
  </si>
  <si>
    <t>leņķis 80x20x4 mm l=0.795m</t>
  </si>
  <si>
    <t>skrūve M8 l=25 mm</t>
  </si>
  <si>
    <t>kvadrāts 20x20 mm</t>
  </si>
  <si>
    <t>plāksne 400x220x12 mm</t>
  </si>
  <si>
    <t>trīstūra plāksne 120x100x8 mm</t>
  </si>
  <si>
    <t>uzgrieznis M14</t>
  </si>
  <si>
    <t>kausuzgrieznis M14</t>
  </si>
  <si>
    <t>paplāksnis M14</t>
  </si>
  <si>
    <t>armatūra Ø8mm BSt500</t>
  </si>
  <si>
    <r>
      <t xml:space="preserve">enkurbulta </t>
    </r>
    <r>
      <rPr>
        <sz val="11"/>
        <color indexed="8"/>
        <rFont val="Times New Roman"/>
        <family val="1"/>
      </rPr>
      <t>Ø14</t>
    </r>
    <r>
      <rPr>
        <i/>
        <sz val="11"/>
        <color indexed="8"/>
        <rFont val="Times New Roman"/>
        <family val="1"/>
      </rPr>
      <t xml:space="preserve"> l=650 mm S235</t>
    </r>
  </si>
  <si>
    <t>betons C30/37W12H200</t>
  </si>
  <si>
    <r>
      <t>m</t>
    </r>
    <r>
      <rPr>
        <sz val="11"/>
        <color indexed="8"/>
        <rFont val="Calibri"/>
        <family val="2"/>
      </rPr>
      <t>³</t>
    </r>
  </si>
  <si>
    <t>uzgrieznis M16</t>
  </si>
  <si>
    <t>kausuzgrieznis M16</t>
  </si>
  <si>
    <t>kvadrātcaurule 100x100x4mm</t>
  </si>
  <si>
    <t>Dzelzsbetona pamatu P izgatavošana un montāža (BK 7-1)</t>
  </si>
  <si>
    <t>paplāksnis M16</t>
  </si>
  <si>
    <r>
      <rPr>
        <sz val="11"/>
        <color indexed="8"/>
        <rFont val="Times New Roman"/>
        <family val="1"/>
      </rPr>
      <t>profilcaurule</t>
    </r>
    <r>
      <rPr>
        <i/>
        <sz val="11"/>
        <color indexed="8"/>
        <rFont val="Times New Roman"/>
        <family val="1"/>
      </rPr>
      <t xml:space="preserve"> 60x60x3 mm l=6m</t>
    </r>
  </si>
  <si>
    <r>
      <rPr>
        <sz val="11"/>
        <color indexed="8"/>
        <rFont val="Times New Roman"/>
        <family val="1"/>
      </rPr>
      <t>profilcaurule</t>
    </r>
    <r>
      <rPr>
        <i/>
        <sz val="11"/>
        <color indexed="8"/>
        <rFont val="Times New Roman"/>
        <family val="1"/>
      </rPr>
      <t xml:space="preserve"> 60x60x3 mm l=5.76m</t>
    </r>
  </si>
  <si>
    <t>profilcaurule 30x30x3 mm l=0.45m ar četriem troses montāžas atvērumiem</t>
  </si>
  <si>
    <t>profilcaurule 30x30x3 mm l=2m ar četriem troses montāžas atvērumiem</t>
  </si>
  <si>
    <t>profilcaurule 60x60x3 mm l=5.075m</t>
  </si>
  <si>
    <r>
      <rPr>
        <sz val="11"/>
        <color indexed="8"/>
        <rFont val="Times New Roman"/>
        <family val="1"/>
      </rPr>
      <t>profilcaurule</t>
    </r>
    <r>
      <rPr>
        <i/>
        <sz val="11"/>
        <color indexed="8"/>
        <rFont val="Times New Roman"/>
        <family val="1"/>
      </rPr>
      <t xml:space="preserve"> 60x60x3 mm l=6.8m</t>
    </r>
  </si>
  <si>
    <r>
      <rPr>
        <sz val="11"/>
        <color indexed="8"/>
        <rFont val="Times New Roman"/>
        <family val="1"/>
      </rPr>
      <t>profilcaurule</t>
    </r>
    <r>
      <rPr>
        <i/>
        <sz val="11"/>
        <color indexed="8"/>
        <rFont val="Times New Roman"/>
        <family val="1"/>
      </rPr>
      <t xml:space="preserve"> 60x60x3 mm l=5.6m</t>
    </r>
  </si>
  <si>
    <r>
      <rPr>
        <sz val="11"/>
        <color indexed="8"/>
        <rFont val="Times New Roman"/>
        <family val="1"/>
      </rPr>
      <t>profilcaurule</t>
    </r>
    <r>
      <rPr>
        <i/>
        <sz val="11"/>
        <color indexed="8"/>
        <rFont val="Times New Roman"/>
        <family val="1"/>
      </rPr>
      <t xml:space="preserve"> 60x60x3 mm l=2.4m</t>
    </r>
  </si>
  <si>
    <r>
      <rPr>
        <sz val="11"/>
        <color indexed="8"/>
        <rFont val="Times New Roman"/>
        <family val="1"/>
      </rPr>
      <t>profilcaurule</t>
    </r>
    <r>
      <rPr>
        <i/>
        <sz val="11"/>
        <color indexed="8"/>
        <rFont val="Times New Roman"/>
        <family val="1"/>
      </rPr>
      <t xml:space="preserve"> 60x60x3 mm l=0.6m</t>
    </r>
  </si>
  <si>
    <r>
      <rPr>
        <sz val="11"/>
        <color indexed="8"/>
        <rFont val="Times New Roman"/>
        <family val="1"/>
      </rPr>
      <t>profilcaurule</t>
    </r>
    <r>
      <rPr>
        <i/>
        <sz val="11"/>
        <color indexed="8"/>
        <rFont val="Times New Roman"/>
        <family val="1"/>
      </rPr>
      <t xml:space="preserve"> 60x60x3 mm l=5.7m</t>
    </r>
  </si>
  <si>
    <r>
      <rPr>
        <sz val="11"/>
        <color indexed="8"/>
        <rFont val="Times New Roman"/>
        <family val="1"/>
      </rPr>
      <t>profilcaurule</t>
    </r>
    <r>
      <rPr>
        <i/>
        <sz val="11"/>
        <color indexed="8"/>
        <rFont val="Times New Roman"/>
        <family val="1"/>
      </rPr>
      <t xml:space="preserve"> 60x60x3 mm l=4m</t>
    </r>
  </si>
  <si>
    <r>
      <rPr>
        <sz val="11"/>
        <color indexed="8"/>
        <rFont val="Times New Roman"/>
        <family val="1"/>
      </rPr>
      <t>profilcaurule</t>
    </r>
    <r>
      <rPr>
        <i/>
        <sz val="11"/>
        <color indexed="8"/>
        <rFont val="Times New Roman"/>
        <family val="1"/>
      </rPr>
      <t xml:space="preserve"> 60x60x3 mm l=2m</t>
    </r>
  </si>
  <si>
    <t>paplāksnis M8</t>
  </si>
  <si>
    <t>profilcaurule 40x40x2 mm</t>
  </si>
  <si>
    <r>
      <t xml:space="preserve">enkurbulta </t>
    </r>
    <r>
      <rPr>
        <sz val="11"/>
        <color indexed="8"/>
        <rFont val="Times New Roman"/>
        <family val="1"/>
      </rPr>
      <t>Ø16</t>
    </r>
    <r>
      <rPr>
        <i/>
        <sz val="11"/>
        <color indexed="8"/>
        <rFont val="Times New Roman"/>
        <family val="1"/>
      </rPr>
      <t xml:space="preserve"> l=800 mm</t>
    </r>
  </si>
  <si>
    <t>metāla plāksne 160x120x8 mm ar četriem urbumiem M12</t>
  </si>
  <si>
    <t>uzgrieznis M10</t>
  </si>
  <si>
    <t>paplāksnis M10</t>
  </si>
  <si>
    <t>cinkota skrūve M10 l=35 mm</t>
  </si>
  <si>
    <t>Metāla sijas S1 izgatavošana un montāža. Sija karsti cinkota.</t>
  </si>
  <si>
    <t>kvadrātcaurule 80x80x4 mm</t>
  </si>
  <si>
    <t>metāla plāksne 180x140x8 mm ar četriem urbumiem M12</t>
  </si>
  <si>
    <t>metāla plāksne 260x260x10 mm ar četriem urbumiem Ø19 mm un Ø12 mm</t>
  </si>
  <si>
    <t>leņķis 50x50x3 ar diviem urbumiem Ø13 mm l=220 mm</t>
  </si>
  <si>
    <t>Vītņu skava Ø10 mm l=650 mm</t>
  </si>
  <si>
    <t>Metāla sijas izgatavošana un montāža S2. Sija karsti cinkota.</t>
  </si>
  <si>
    <t>Stiprinājuma pie parapeta izgatavošana un montāža. Detaļa karsti cinkota.</t>
  </si>
  <si>
    <t>kvadrātcaurule 110x110x3 mm</t>
  </si>
  <si>
    <t>metāla plāksne 200x140x4 mm ar četriem urbumiem Ø13 mm</t>
  </si>
  <si>
    <t>enkurskrūve betonam 10x120 mm</t>
  </si>
  <si>
    <t>metāla plāksne 150x300x5 mm</t>
  </si>
  <si>
    <t>metāla plāksne 120x30x3 mm</t>
  </si>
  <si>
    <t>Piezīme: Visas metāla konstrukcijas karsti cinkotas.</t>
  </si>
  <si>
    <t>Darbi līdz būvdarbu sākumam – esošās zibens uztvērēja sistēmas demontāža un rekonstrukcija
(skat. rasējumu EL-2 SIA "J. Kalniņa inženieru birojs" projektā).</t>
  </si>
  <si>
    <t xml:space="preserve">Esošā zibens uztvērēja tīkla demontāža.
Stieple Ø 8 mm, stiprinājuma paliktņi. </t>
  </si>
  <si>
    <t>Vertikālā zibens uztvērēja demontāža.
Pēc demontāžas uztvērēju nodot pasūtītājam.</t>
  </si>
  <si>
    <r>
      <t>Alumīnija apaļvada Ø 8 mm montāža. 
Piemēram, "</t>
    </r>
    <r>
      <rPr>
        <i/>
        <sz val="12"/>
        <rFont val="Times New Roman"/>
        <family val="1"/>
      </rPr>
      <t>OBO Bettermann</t>
    </r>
    <r>
      <rPr>
        <sz val="12"/>
        <rFont val="Times New Roman"/>
        <family val="1"/>
      </rPr>
      <t xml:space="preserve">" izstrādājums  </t>
    </r>
    <r>
      <rPr>
        <i/>
        <sz val="12"/>
        <rFont val="Times New Roman"/>
        <family val="1"/>
      </rPr>
      <t>RD 8-ALU</t>
    </r>
    <r>
      <rPr>
        <sz val="12"/>
        <rFont val="Times New Roman"/>
        <family val="1"/>
      </rPr>
      <t xml:space="preserve"> (</t>
    </r>
    <r>
      <rPr>
        <sz val="12"/>
        <rFont val="Times New Roman"/>
        <family val="1"/>
      </rPr>
      <t>art N</t>
    </r>
    <r>
      <rPr>
        <sz val="12"/>
        <rFont val="Times New Roman"/>
        <family val="1"/>
      </rPr>
      <t xml:space="preserve">r. </t>
    </r>
    <r>
      <rPr>
        <sz val="12"/>
        <rFont val="Times New Roman"/>
        <family val="1"/>
      </rPr>
      <t>5021286)</t>
    </r>
    <r>
      <rPr>
        <sz val="12"/>
        <rFont val="Times New Roman"/>
        <family val="1"/>
      </rPr>
      <t xml:space="preserve"> vai ekvivalents.
Skat. 1. pozīciju piezīmēs.
Izpildītāja piedāvātais ekvivalents: _________________________</t>
    </r>
  </si>
  <si>
    <r>
      <t>Izolēta zibens novadītāja kabeļa montāža. 
Piemēram, "</t>
    </r>
    <r>
      <rPr>
        <i/>
        <sz val="12"/>
        <rFont val="Times New Roman"/>
        <family val="1"/>
      </rPr>
      <t>OBO Bettermann</t>
    </r>
    <r>
      <rPr>
        <sz val="12"/>
        <rFont val="Times New Roman"/>
        <family val="1"/>
      </rPr>
      <t>" izstrādājums i</t>
    </r>
    <r>
      <rPr>
        <i/>
        <sz val="12"/>
        <rFont val="Times New Roman"/>
        <family val="1"/>
      </rPr>
      <t>sCon 750 SW</t>
    </r>
    <r>
      <rPr>
        <sz val="12"/>
        <rFont val="Times New Roman"/>
        <family val="1"/>
      </rPr>
      <t xml:space="preserve"> </t>
    </r>
    <r>
      <rPr>
        <sz val="12"/>
        <rFont val="Times New Roman"/>
        <family val="1"/>
      </rPr>
      <t xml:space="preserve"> (art.</t>
    </r>
    <r>
      <rPr>
        <sz val="12"/>
        <rFont val="Times New Roman"/>
        <family val="1"/>
      </rPr>
      <t xml:space="preserve"> Nr.</t>
    </r>
    <r>
      <rPr>
        <i/>
        <sz val="12"/>
        <rFont val="Times New Roman"/>
        <family val="1"/>
      </rPr>
      <t xml:space="preserve"> </t>
    </r>
    <r>
      <rPr>
        <sz val="12"/>
        <rFont val="Times New Roman"/>
        <family val="1"/>
      </rPr>
      <t>5408002)</t>
    </r>
    <r>
      <rPr>
        <sz val="12"/>
        <rFont val="Times New Roman"/>
        <family val="1"/>
      </rPr>
      <t xml:space="preserve"> vai ekvivalents.
Skat. 2. pozīciju piezīmēs.
Izpildītāja piedāvātais ekvivalents: _________________________</t>
    </r>
  </si>
  <si>
    <r>
      <t>Universālās stiepļu savienojuma spailes montāža. 
Piemēram, "</t>
    </r>
    <r>
      <rPr>
        <i/>
        <sz val="12"/>
        <rFont val="Times New Roman"/>
        <family val="1"/>
      </rPr>
      <t>OBO Bettermann</t>
    </r>
    <r>
      <rPr>
        <sz val="12"/>
        <rFont val="Times New Roman"/>
        <family val="1"/>
      </rPr>
      <t xml:space="preserve">" izstrādājums </t>
    </r>
    <r>
      <rPr>
        <i/>
        <sz val="12"/>
        <rFont val="Times New Roman"/>
        <family val="1"/>
      </rPr>
      <t>249 8-10</t>
    </r>
    <r>
      <rPr>
        <sz val="12"/>
        <rFont val="Times New Roman"/>
        <family val="1"/>
      </rPr>
      <t xml:space="preserve"> (art. N</t>
    </r>
    <r>
      <rPr>
        <sz val="12"/>
        <rFont val="Times New Roman"/>
        <family val="1"/>
      </rPr>
      <t xml:space="preserve">r. </t>
    </r>
    <r>
      <rPr>
        <sz val="12"/>
        <rFont val="Times New Roman"/>
        <family val="1"/>
      </rPr>
      <t>5311500</t>
    </r>
    <r>
      <rPr>
        <i/>
        <sz val="12"/>
        <rFont val="Times New Roman"/>
        <family val="1"/>
      </rPr>
      <t>)</t>
    </r>
    <r>
      <rPr>
        <sz val="12"/>
        <rFont val="Times New Roman"/>
        <family val="1"/>
      </rPr>
      <t xml:space="preserve"> vai ekvivalents.
Skat. 3. pozīciju piezīmēs.
Izpildītāja piedāvātais ekvivalents:: _________________________ </t>
    </r>
  </si>
  <si>
    <r>
      <t xml:space="preserve">Paralēli novietotu stiepļu savienotāja montāža. </t>
    </r>
    <r>
      <rPr>
        <sz val="12"/>
        <rFont val="Times New Roman"/>
        <family val="1"/>
      </rPr>
      <t xml:space="preserve">
Piemēram, "</t>
    </r>
    <r>
      <rPr>
        <i/>
        <sz val="12"/>
        <rFont val="Times New Roman"/>
        <family val="1"/>
      </rPr>
      <t>OBO Bettermann</t>
    </r>
    <r>
      <rPr>
        <sz val="12"/>
        <rFont val="Times New Roman"/>
        <family val="1"/>
      </rPr>
      <t xml:space="preserve">" izstrādājums </t>
    </r>
    <r>
      <rPr>
        <i/>
        <sz val="12"/>
        <rFont val="Times New Roman"/>
        <family val="1"/>
      </rPr>
      <t>259 8-10</t>
    </r>
    <r>
      <rPr>
        <sz val="12"/>
        <rFont val="Times New Roman"/>
        <family val="1"/>
      </rPr>
      <t xml:space="preserve"> (art. Nr. 5315506</t>
    </r>
    <r>
      <rPr>
        <i/>
        <sz val="12"/>
        <rFont val="Times New Roman"/>
        <family val="1"/>
      </rPr>
      <t>)</t>
    </r>
    <r>
      <rPr>
        <sz val="12"/>
        <rFont val="Times New Roman"/>
        <family val="1"/>
      </rPr>
      <t xml:space="preserve"> ekvivalents.
Skat. 4. pozīciju piezīmēs.
Izpildītāja piedāvātais ekvivalents:: _________________________</t>
    </r>
  </si>
  <si>
    <r>
      <t xml:space="preserve">Savienojuma spailes stieplei ar zibens uztvērēju montāža. </t>
    </r>
    <r>
      <rPr>
        <sz val="12"/>
        <rFont val="Times New Roman"/>
        <family val="1"/>
      </rPr>
      <t xml:space="preserve">
Piemēram, "</t>
    </r>
    <r>
      <rPr>
        <i/>
        <sz val="12"/>
        <rFont val="Times New Roman"/>
        <family val="1"/>
      </rPr>
      <t>OBO Bettermann</t>
    </r>
    <r>
      <rPr>
        <sz val="12"/>
        <rFont val="Times New Roman"/>
        <family val="1"/>
      </rPr>
      <t xml:space="preserve">" izstrādājums </t>
    </r>
    <r>
      <rPr>
        <i/>
        <sz val="12"/>
        <rFont val="Times New Roman"/>
        <family val="1"/>
      </rPr>
      <t>253 10x16</t>
    </r>
    <r>
      <rPr>
        <sz val="12"/>
        <rFont val="Times New Roman"/>
        <family val="1"/>
      </rPr>
      <t xml:space="preserve"> (art.</t>
    </r>
    <r>
      <rPr>
        <sz val="12"/>
        <rFont val="Times New Roman"/>
        <family val="1"/>
      </rPr>
      <t xml:space="preserve"> Nr. </t>
    </r>
    <r>
      <rPr>
        <sz val="12"/>
        <rFont val="Times New Roman"/>
        <family val="1"/>
      </rPr>
      <t>531809</t>
    </r>
    <r>
      <rPr>
        <i/>
        <sz val="12"/>
        <rFont val="Times New Roman"/>
        <family val="1"/>
      </rPr>
      <t>)</t>
    </r>
    <r>
      <rPr>
        <sz val="12"/>
        <rFont val="Times New Roman"/>
        <family val="1"/>
      </rPr>
      <t xml:space="preserve"> vai ekvivalents.
Skat. 5. pozīciju piezīmēs.
Izpildītāja piedāvātais ekvivalents: : ________________________</t>
    </r>
  </si>
  <si>
    <r>
      <t>Savienojuma spailes stieplei ar metāla konstrukciju montāža.</t>
    </r>
    <r>
      <rPr>
        <sz val="12"/>
        <color indexed="10"/>
        <rFont val="Times New Roman"/>
        <family val="1"/>
      </rPr>
      <t xml:space="preserve"> </t>
    </r>
    <r>
      <rPr>
        <sz val="12"/>
        <rFont val="Times New Roman"/>
        <family val="1"/>
      </rPr>
      <t xml:space="preserve">
Piemēram, "</t>
    </r>
    <r>
      <rPr>
        <i/>
        <sz val="12"/>
        <rFont val="Times New Roman"/>
        <family val="1"/>
      </rPr>
      <t>OBO Bettermann</t>
    </r>
    <r>
      <rPr>
        <sz val="12"/>
        <rFont val="Times New Roman"/>
        <family val="1"/>
      </rPr>
      <t xml:space="preserve">" izstrādājums </t>
    </r>
    <r>
      <rPr>
        <i/>
        <sz val="12"/>
        <rFont val="Times New Roman"/>
        <family val="1"/>
      </rPr>
      <t>5010 20 FT</t>
    </r>
    <r>
      <rPr>
        <sz val="12"/>
        <rFont val="Times New Roman"/>
        <family val="1"/>
      </rPr>
      <t xml:space="preserve"> (art. </t>
    </r>
    <r>
      <rPr>
        <sz val="12"/>
        <rFont val="Times New Roman"/>
        <family val="1"/>
      </rPr>
      <t xml:space="preserve">Nr. </t>
    </r>
    <r>
      <rPr>
        <sz val="12"/>
        <rFont val="Times New Roman"/>
        <family val="1"/>
      </rPr>
      <t>5304520</t>
    </r>
    <r>
      <rPr>
        <i/>
        <sz val="12"/>
        <rFont val="Times New Roman"/>
        <family val="1"/>
      </rPr>
      <t>)</t>
    </r>
    <r>
      <rPr>
        <sz val="12"/>
        <rFont val="Times New Roman"/>
        <family val="1"/>
      </rPr>
      <t xml:space="preserve"> vai ekvivalents.
Skat. 6. pozīciju piezīmēs.
Izpildītāja piedāvātais ekvivalents:: _________________________</t>
    </r>
  </si>
  <si>
    <r>
      <t>Izolētā zibens novadītāja kabeļa pieslēguma elementa montāža.</t>
    </r>
    <r>
      <rPr>
        <sz val="12"/>
        <rFont val="Times New Roman"/>
        <family val="1"/>
      </rPr>
      <t xml:space="preserve">
Piemēram, "</t>
    </r>
    <r>
      <rPr>
        <i/>
        <sz val="12"/>
        <rFont val="Times New Roman"/>
        <family val="1"/>
      </rPr>
      <t>OBO Bettermann</t>
    </r>
    <r>
      <rPr>
        <sz val="12"/>
        <rFont val="Times New Roman"/>
        <family val="1"/>
      </rPr>
      <t>" izstrādājums</t>
    </r>
    <r>
      <rPr>
        <i/>
        <sz val="12"/>
        <rFont val="Times New Roman"/>
        <family val="1"/>
      </rPr>
      <t xml:space="preserve"> isCon connect</t>
    </r>
    <r>
      <rPr>
        <sz val="12"/>
        <rFont val="Times New Roman"/>
        <family val="1"/>
      </rPr>
      <t xml:space="preserve"> (art.</t>
    </r>
    <r>
      <rPr>
        <sz val="12"/>
        <rFont val="Times New Roman"/>
        <family val="1"/>
      </rPr>
      <t xml:space="preserve"> Nr. </t>
    </r>
    <r>
      <rPr>
        <sz val="12"/>
        <rFont val="Times New Roman"/>
        <family val="1"/>
      </rPr>
      <t>5408022)</t>
    </r>
    <r>
      <rPr>
        <sz val="12"/>
        <rFont val="Times New Roman"/>
        <family val="1"/>
      </rPr>
      <t xml:space="preserve"> vai ekvivalents.
Skat. 7. pozīciju piezīmēs.
Izpildītāja piedāvātais ekvivalents:: _________________________</t>
    </r>
  </si>
  <si>
    <r>
      <t xml:space="preserve">Potenciālu izlīdzināšanas līnijas pieslēguma spailes montāža. </t>
    </r>
    <r>
      <rPr>
        <sz val="12"/>
        <rFont val="Times New Roman"/>
        <family val="1"/>
      </rPr>
      <t xml:space="preserve">
Piemēram, "</t>
    </r>
    <r>
      <rPr>
        <i/>
        <sz val="12"/>
        <rFont val="Times New Roman"/>
        <family val="1"/>
      </rPr>
      <t>OBO Bettermann</t>
    </r>
    <r>
      <rPr>
        <sz val="12"/>
        <rFont val="Times New Roman"/>
        <family val="1"/>
      </rPr>
      <t>" izstrādājums</t>
    </r>
    <r>
      <rPr>
        <i/>
        <sz val="12"/>
        <rFont val="Times New Roman"/>
        <family val="1"/>
      </rPr>
      <t xml:space="preserve"> isCon PAE</t>
    </r>
    <r>
      <rPr>
        <sz val="12"/>
        <rFont val="Times New Roman"/>
        <family val="1"/>
      </rPr>
      <t xml:space="preserve"> (art. Nr</t>
    </r>
    <r>
      <rPr>
        <sz val="12"/>
        <rFont val="Times New Roman"/>
        <family val="1"/>
      </rPr>
      <t xml:space="preserve">. </t>
    </r>
    <r>
      <rPr>
        <sz val="12"/>
        <rFont val="Times New Roman"/>
        <family val="1"/>
      </rPr>
      <t>5408036)</t>
    </r>
    <r>
      <rPr>
        <sz val="12"/>
        <rFont val="Times New Roman"/>
        <family val="1"/>
      </rPr>
      <t xml:space="preserve"> vai ekvivalents.
Skat. 8. pozīciju piezīmēs.
Izpildītāja piedāvātais ekvivalents: ________________________</t>
    </r>
  </si>
  <si>
    <r>
      <t xml:space="preserve">Stieples turētāja montāža. </t>
    </r>
    <r>
      <rPr>
        <sz val="12"/>
        <rFont val="Times New Roman"/>
        <family val="1"/>
      </rPr>
      <t xml:space="preserve">
Piemēram, "</t>
    </r>
    <r>
      <rPr>
        <i/>
        <sz val="12"/>
        <rFont val="Times New Roman"/>
        <family val="1"/>
      </rPr>
      <t>OBO Bettermann</t>
    </r>
    <r>
      <rPr>
        <sz val="12"/>
        <rFont val="Times New Roman"/>
        <family val="1"/>
      </rPr>
      <t xml:space="preserve">" izstrādājums </t>
    </r>
    <r>
      <rPr>
        <i/>
        <sz val="12"/>
        <rFont val="Times New Roman"/>
        <family val="1"/>
      </rPr>
      <t>165 MBG-8</t>
    </r>
    <r>
      <rPr>
        <sz val="12"/>
        <rFont val="Times New Roman"/>
        <family val="1"/>
      </rPr>
      <t xml:space="preserve"> (art. Nr.</t>
    </r>
    <r>
      <rPr>
        <i/>
        <sz val="12"/>
        <rFont val="Times New Roman"/>
        <family val="1"/>
      </rPr>
      <t xml:space="preserve"> </t>
    </r>
    <r>
      <rPr>
        <sz val="12"/>
        <rFont val="Times New Roman"/>
        <family val="1"/>
      </rPr>
      <t>5218691)</t>
    </r>
    <r>
      <rPr>
        <sz val="12"/>
        <rFont val="Times New Roman"/>
        <family val="1"/>
      </rPr>
      <t xml:space="preserve"> vai ekvivalents.
Skat. 9. pozīciju piezīmēs.
Izpildītāja piedāvātais ekvivalents: _________________________</t>
    </r>
  </si>
  <si>
    <r>
      <t>Kabeļa turētāja montāža. 
Piemēram, firmas "</t>
    </r>
    <r>
      <rPr>
        <i/>
        <sz val="12"/>
        <rFont val="Times New Roman"/>
        <family val="1"/>
      </rPr>
      <t>Dehn</t>
    </r>
    <r>
      <rPr>
        <sz val="12"/>
        <rFont val="Times New Roman"/>
        <family val="1"/>
      </rPr>
      <t>"  izstrādājums</t>
    </r>
    <r>
      <rPr>
        <i/>
        <sz val="12"/>
        <rFont val="Times New Roman"/>
        <family val="1"/>
      </rPr>
      <t xml:space="preserve"> DLH ZS 20 23 V2A</t>
    </r>
    <r>
      <rPr>
        <sz val="12"/>
        <rFont val="Times New Roman"/>
        <family val="1"/>
      </rPr>
      <t xml:space="preserve"> (art. Nr. </t>
    </r>
    <r>
      <rPr>
        <sz val="12"/>
        <rFont val="Times New Roman"/>
        <family val="1"/>
      </rPr>
      <t>253 239)</t>
    </r>
    <r>
      <rPr>
        <sz val="12"/>
        <rFont val="Times New Roman"/>
        <family val="1"/>
      </rPr>
      <t xml:space="preserve"> vai ekvivalents.
Skat. 10. pozīciju piezīmēs.
Izpildītāja piedāvātais ekvivalents: _________________________</t>
    </r>
  </si>
  <si>
    <r>
      <t>Vada ar vara dzīslu 1x6.0 mm</t>
    </r>
    <r>
      <rPr>
        <vertAlign val="superscript"/>
        <sz val="12"/>
        <rFont val="Times New Roman"/>
        <family val="1"/>
      </rPr>
      <t>2</t>
    </r>
    <r>
      <rPr>
        <sz val="12"/>
        <rFont val="Times New Roman"/>
        <family val="1"/>
      </rPr>
      <t xml:space="preserve"> un pret UV starojuma izturīgu izolāciju </t>
    </r>
    <r>
      <rPr>
        <vertAlign val="superscript"/>
        <sz val="12"/>
        <rFont val="Times New Roman"/>
        <family val="1"/>
      </rPr>
      <t xml:space="preserve"> </t>
    </r>
    <r>
      <rPr>
        <sz val="12"/>
        <rFont val="Times New Roman"/>
        <family val="1"/>
      </rPr>
      <t>montāža. 
Piemēram, "</t>
    </r>
    <r>
      <rPr>
        <i/>
        <sz val="12"/>
        <rFont val="Times New Roman"/>
        <family val="1"/>
      </rPr>
      <t>XBK-KABEL</t>
    </r>
    <r>
      <rPr>
        <sz val="12"/>
        <rFont val="Times New Roman"/>
        <family val="1"/>
      </rPr>
      <t xml:space="preserve">" izstrādājums </t>
    </r>
    <r>
      <rPr>
        <i/>
        <sz val="12"/>
        <rFont val="Times New Roman"/>
        <family val="1"/>
      </rPr>
      <t>NYY-J</t>
    </r>
    <r>
      <rPr>
        <sz val="12"/>
        <rFont val="Times New Roman"/>
        <family val="1"/>
      </rPr>
      <t xml:space="preserve"> vai ekvivalents.
Skat. 11. pozīciju piezīmēs.
Izpildītāja piedāvātais ekvivalents: _________________________</t>
    </r>
  </si>
  <si>
    <t>Palīgmateriāli.</t>
  </si>
  <si>
    <t>Metāla konstrukcijas – stiprinājuma detaļas.</t>
  </si>
  <si>
    <t>Izpildrasējumi.</t>
  </si>
  <si>
    <t>Saules elektrostacijas ievada sadalne MSSP 
(skat. rasējumu EL-4 SIA "J. Kalniņa inženieru birojs" projektā).</t>
  </si>
  <si>
    <r>
      <t>Sadalnes korpusa montāža.
Piemēram, "</t>
    </r>
    <r>
      <rPr>
        <i/>
        <sz val="12"/>
        <rFont val="Times New Roman"/>
        <family val="1"/>
      </rPr>
      <t>Schneider Electric</t>
    </r>
    <r>
      <rPr>
        <sz val="12"/>
        <rFont val="Times New Roman"/>
        <family val="1"/>
      </rPr>
      <t xml:space="preserve">" izstrādājums </t>
    </r>
    <r>
      <rPr>
        <i/>
        <sz val="12"/>
        <rFont val="Times New Roman"/>
        <family val="1"/>
      </rPr>
      <t>NSYS3D8830P</t>
    </r>
    <r>
      <rPr>
        <sz val="12"/>
        <rFont val="Times New Roman"/>
        <family val="1"/>
      </rPr>
      <t xml:space="preserve"> komplektā ar nepieciešamiem palīgmateriāliem vai ekvivalents.
Skat. 12. pozīciju piezīmēs.
Izpildītāja piedāvātie ekvivalents: _________________________</t>
    </r>
  </si>
  <si>
    <r>
      <t>Automātiskā slēdža 3P/C50A montāža.
Piemēram, "</t>
    </r>
    <r>
      <rPr>
        <i/>
        <sz val="12"/>
        <rFont val="Times New Roman"/>
        <family val="1"/>
      </rPr>
      <t>Schneider Electric</t>
    </r>
    <r>
      <rPr>
        <sz val="12"/>
        <rFont val="Times New Roman"/>
        <family val="1"/>
      </rPr>
      <t xml:space="preserve">" </t>
    </r>
    <r>
      <rPr>
        <i/>
        <sz val="12"/>
        <rFont val="Times New Roman"/>
        <family val="1"/>
      </rPr>
      <t>Acti9</t>
    </r>
    <r>
      <rPr>
        <sz val="12"/>
        <rFont val="Times New Roman"/>
        <family val="1"/>
      </rPr>
      <t xml:space="preserve"> sērijas </t>
    </r>
    <r>
      <rPr>
        <i/>
        <sz val="12"/>
        <rFont val="Times New Roman"/>
        <family val="1"/>
      </rPr>
      <t>iK60N</t>
    </r>
    <r>
      <rPr>
        <sz val="12"/>
        <rFont val="Times New Roman"/>
        <family val="1"/>
      </rPr>
      <t xml:space="preserve"> tipa automātiskais slēdzis vai ekvivalents.
Skat. 13. pozīciju piezīmēs.
Izpildītājas piedāvātais ekvivalents: ________________________</t>
    </r>
  </si>
  <si>
    <r>
      <t>Slēdža 3P/250A montāža.
Piemēram, "</t>
    </r>
    <r>
      <rPr>
        <i/>
        <sz val="12"/>
        <rFont val="Times New Roman"/>
        <family val="1"/>
      </rPr>
      <t>Schneider Electric</t>
    </r>
    <r>
      <rPr>
        <sz val="12"/>
        <rFont val="Times New Roman"/>
        <family val="1"/>
      </rPr>
      <t xml:space="preserve">" slēdzis </t>
    </r>
    <r>
      <rPr>
        <i/>
        <sz val="12"/>
        <rFont val="Times New Roman"/>
        <family val="1"/>
      </rPr>
      <t>EasyPact</t>
    </r>
    <r>
      <rPr>
        <sz val="12"/>
        <rFont val="Times New Roman"/>
        <family val="1"/>
      </rPr>
      <t xml:space="preserve"> </t>
    </r>
    <r>
      <rPr>
        <i/>
        <sz val="12"/>
        <rFont val="Times New Roman"/>
        <family val="1"/>
      </rPr>
      <t>CVS250B</t>
    </r>
    <r>
      <rPr>
        <sz val="12"/>
        <rFont val="Times New Roman"/>
        <family val="1"/>
      </rPr>
      <t xml:space="preserve"> ar atvienotāju (kataloga Nr. LV525303) vai ekvivalents.
Skat. 14. pozīciju piezīmēs.
Izpildītājas piedāvātais ekvivalents:________________________</t>
    </r>
  </si>
  <si>
    <r>
      <t>Pārsprieguma aizsardzības montāža.
3P+N (atbilstība: 2. tips).
Piemēram, "</t>
    </r>
    <r>
      <rPr>
        <i/>
        <sz val="12"/>
        <rFont val="Times New Roman"/>
        <family val="1"/>
      </rPr>
      <t>Schneider Electric</t>
    </r>
    <r>
      <rPr>
        <sz val="12"/>
        <rFont val="Times New Roman"/>
        <family val="1"/>
      </rPr>
      <t xml:space="preserve">" </t>
    </r>
    <r>
      <rPr>
        <i/>
        <sz val="12"/>
        <rFont val="Times New Roman"/>
        <family val="1"/>
      </rPr>
      <t>Acti9</t>
    </r>
    <r>
      <rPr>
        <sz val="12"/>
        <rFont val="Times New Roman"/>
        <family val="1"/>
      </rPr>
      <t xml:space="preserve"> </t>
    </r>
    <r>
      <rPr>
        <i/>
        <sz val="12"/>
        <rFont val="Times New Roman"/>
        <family val="1"/>
      </rPr>
      <t>iPRD40</t>
    </r>
    <r>
      <rPr>
        <sz val="12"/>
        <rFont val="Times New Roman"/>
        <family val="1"/>
      </rPr>
      <t xml:space="preserve"> tipa</t>
    </r>
    <r>
      <rPr>
        <sz val="12"/>
        <color indexed="10"/>
        <rFont val="Times New Roman"/>
        <family val="1"/>
      </rPr>
      <t xml:space="preserve"> </t>
    </r>
    <r>
      <rPr>
        <sz val="12"/>
        <color indexed="8"/>
        <rFont val="Times New Roman"/>
        <family val="1"/>
      </rPr>
      <t xml:space="preserve">pārsprieguma novadītājs </t>
    </r>
    <r>
      <rPr>
        <i/>
        <sz val="12"/>
        <color indexed="8"/>
        <rFont val="Times New Roman"/>
        <family val="1"/>
      </rPr>
      <t>A9L40600</t>
    </r>
    <r>
      <rPr>
        <sz val="12"/>
        <rFont val="Times New Roman"/>
        <family val="1"/>
      </rPr>
      <t xml:space="preserve"> vai ekvivalents.
Skat. 13. pozīciju piezīmēs.
Izpildītājas piedāvātais ekvivalents: ________________________</t>
    </r>
  </si>
  <si>
    <t>Saules elektrostacija
(skat. rasējumus EL-3 un EL-4 SIA "J. Kalniņa inženieru birojs" projektā).</t>
  </si>
  <si>
    <t>Saules elektrostacijas elektroapgādes ievada savienojums ar esošo maģistrāles kabeli pie sadalnes VDIS.</t>
  </si>
  <si>
    <t xml:space="preserve">Saules elektrostacijas elektroapgādes ievada pieslēgums sadalnei MS. </t>
  </si>
  <si>
    <r>
      <t>Saules paneļu tīkla strāvas pārveidotāja - inventora ar aprīkojumu montāža.
Piemēram, "</t>
    </r>
    <r>
      <rPr>
        <i/>
        <sz val="12"/>
        <rFont val="Times New Roman"/>
        <family val="1"/>
      </rPr>
      <t>SMA Solar Tehnology AG</t>
    </r>
    <r>
      <rPr>
        <sz val="12"/>
        <rFont val="Times New Roman"/>
        <family val="1"/>
      </rPr>
      <t xml:space="preserve">" saules paneļa tīkla pārveidotājs - inventors </t>
    </r>
    <r>
      <rPr>
        <i/>
        <sz val="12"/>
        <rFont val="Times New Roman"/>
        <family val="1"/>
      </rPr>
      <t>Sunny Tripower 25000TL</t>
    </r>
    <r>
      <rPr>
        <sz val="12"/>
        <rFont val="Times New Roman"/>
        <family val="1"/>
      </rPr>
      <t xml:space="preserve"> ar aprīkojumu vai ekvivalents.
Izpildītāja piedāvātais ekvivalents: _________________________</t>
    </r>
  </si>
  <si>
    <r>
      <t>Saules enerģijas paneļa montāža.
Piemēram, "</t>
    </r>
    <r>
      <rPr>
        <i/>
        <sz val="12"/>
        <rFont val="Times New Roman"/>
        <family val="1"/>
      </rPr>
      <t>IBC SOLAR AG</t>
    </r>
    <r>
      <rPr>
        <sz val="12"/>
        <rFont val="Times New Roman"/>
        <family val="1"/>
      </rPr>
      <t xml:space="preserve">" saules enerģijas panelis  </t>
    </r>
    <r>
      <rPr>
        <i/>
        <sz val="12"/>
        <rFont val="Times New Roman"/>
        <family val="1"/>
      </rPr>
      <t>MonoSol 300 ZX4</t>
    </r>
    <r>
      <rPr>
        <sz val="12"/>
        <rFont val="Times New Roman"/>
        <family val="1"/>
      </rPr>
      <t xml:space="preserve"> vai ekvivalents.
Izpildītāja piedāvātais ekvivalents: _______________ 
</t>
    </r>
  </si>
  <si>
    <r>
      <t>Alumīnija rāmja ar aprīkojumu saules paneļu stiprināšanai montāža.
Piemēram, "</t>
    </r>
    <r>
      <rPr>
        <i/>
        <sz val="12"/>
        <rFont val="Times New Roman"/>
        <family val="1"/>
      </rPr>
      <t>IBC SOLAR AG</t>
    </r>
    <r>
      <rPr>
        <sz val="12"/>
        <rFont val="Times New Roman"/>
        <family val="1"/>
      </rPr>
      <t xml:space="preserve">" izstrādājums </t>
    </r>
    <r>
      <rPr>
        <i/>
        <sz val="12"/>
        <rFont val="Times New Roman"/>
        <family val="1"/>
      </rPr>
      <t>Delta-Support Single TopFix 200</t>
    </r>
    <r>
      <rPr>
        <sz val="12"/>
        <rFont val="Times New Roman"/>
        <family val="1"/>
      </rPr>
      <t xml:space="preserve"> (art. Nr.</t>
    </r>
    <r>
      <rPr>
        <i/>
        <sz val="12"/>
        <rFont val="Times New Roman"/>
        <family val="1"/>
      </rPr>
      <t xml:space="preserve"> </t>
    </r>
    <r>
      <rPr>
        <sz val="12"/>
        <rFont val="Times New Roman"/>
        <family val="1"/>
      </rPr>
      <t>6100300028)</t>
    </r>
    <r>
      <rPr>
        <sz val="12"/>
        <rFont val="Times New Roman"/>
        <family val="1"/>
      </rPr>
      <t xml:space="preserve"> vai ekvivalenti.
Skat. 16. pozīciju piezīmēs.
Izpildītāja piedāvātais ekvivalents: _________________________</t>
    </r>
  </si>
  <si>
    <r>
      <t>Saules paneļu stiprinājums rāmī.
Piemēram, "</t>
    </r>
    <r>
      <rPr>
        <i/>
        <sz val="12"/>
        <rFont val="Times New Roman"/>
        <family val="1"/>
      </rPr>
      <t>IBC SOLAR AG</t>
    </r>
    <r>
      <rPr>
        <sz val="12"/>
        <rFont val="Times New Roman"/>
        <family val="1"/>
      </rPr>
      <t xml:space="preserve">" izstrādājums </t>
    </r>
    <r>
      <rPr>
        <i/>
        <sz val="12"/>
        <rFont val="Times New Roman"/>
        <family val="1"/>
      </rPr>
      <t>Delta-Support</t>
    </r>
    <r>
      <rPr>
        <sz val="12"/>
        <rFont val="Times New Roman"/>
        <family val="1"/>
      </rPr>
      <t xml:space="preserve"> 
</t>
    </r>
    <r>
      <rPr>
        <i/>
        <sz val="12"/>
        <rFont val="Times New Roman"/>
        <family val="1"/>
      </rPr>
      <t>Middle Clamp G3 30-50 mm</t>
    </r>
    <r>
      <rPr>
        <sz val="12"/>
        <rFont val="Times New Roman"/>
        <family val="1"/>
      </rPr>
      <t xml:space="preserve"> (art. Nr. </t>
    </r>
    <r>
      <rPr>
        <sz val="12"/>
        <rFont val="Times New Roman"/>
        <family val="1"/>
      </rPr>
      <t>6700400126)</t>
    </r>
    <r>
      <rPr>
        <sz val="12"/>
        <rFont val="Times New Roman"/>
        <family val="1"/>
      </rPr>
      <t xml:space="preserve"> vai ekvivalents.
Skat. 17. pozīciju piezīmēs.
Izpildītāja piedāvātais ekvivalents: _________________________</t>
    </r>
  </si>
  <si>
    <t>Spaiļu kārbas IP65 montāža.
Savienojamie kabeļi 4x150/70 mm2, spaiļu nominālā strāva ne mazāka kā 200 A.
Izpildītājas piedāvātais izstrādājums: ________________________</t>
  </si>
  <si>
    <r>
      <t>Dzirksteļspraugas moduļa montāža.
Piemēram, "</t>
    </r>
    <r>
      <rPr>
        <i/>
        <sz val="12"/>
        <rFont val="Times New Roman"/>
        <family val="1"/>
      </rPr>
      <t>OBO Bettermann</t>
    </r>
    <r>
      <rPr>
        <sz val="12"/>
        <rFont val="Times New Roman"/>
        <family val="1"/>
      </rPr>
      <t xml:space="preserve">" dzirksteļsprauga (tips </t>
    </r>
    <r>
      <rPr>
        <i/>
        <sz val="12"/>
        <rFont val="Times New Roman"/>
        <family val="1"/>
      </rPr>
      <t>481,</t>
    </r>
    <r>
      <rPr>
        <sz val="12"/>
        <rFont val="Times New Roman"/>
        <family val="1"/>
      </rPr>
      <t xml:space="preserve"> art. Nr. </t>
    </r>
    <r>
      <rPr>
        <sz val="12"/>
        <rFont val="Times New Roman"/>
        <family val="1"/>
      </rPr>
      <t>5240085)</t>
    </r>
    <r>
      <rPr>
        <sz val="12"/>
        <rFont val="Times New Roman"/>
        <family val="1"/>
      </rPr>
      <t xml:space="preserve"> vai ekvivalents.
Skat. 18. pozīciju piezīmēs. 
Izpildītāja piedāvātais ekvivalents: _________________________</t>
    </r>
  </si>
  <si>
    <r>
      <t>Sietveida plaukta, komplektā ar savienojumiem un stiprinājumiem, montāža.
Piemēram, "</t>
    </r>
    <r>
      <rPr>
        <i/>
        <sz val="12"/>
        <rFont val="Times New Roman"/>
        <family val="1"/>
      </rPr>
      <t>OBO Bettermann</t>
    </r>
    <r>
      <rPr>
        <sz val="12"/>
        <rFont val="Times New Roman"/>
        <family val="1"/>
      </rPr>
      <t xml:space="preserve">" sietveida leņķis </t>
    </r>
    <r>
      <rPr>
        <i/>
        <sz val="12"/>
        <rFont val="Times New Roman"/>
        <family val="1"/>
      </rPr>
      <t>GW 40 80 FT (</t>
    </r>
    <r>
      <rPr>
        <sz val="12"/>
        <rFont val="Times New Roman"/>
        <family val="1"/>
      </rPr>
      <t>art. Nr. 6003818) vai ekvivalents.
Skat. 19. pozīciju piezīmēs.
Izpildītāja piedāvātais ekvivalents: _________________________</t>
    </r>
  </si>
  <si>
    <r>
      <t>Sietveida renes 55x55 mm, komplektā ar savienojumiem un stiprinājumiem, montāža.
Piemēram, "</t>
    </r>
    <r>
      <rPr>
        <i/>
        <sz val="12"/>
        <rFont val="Times New Roman"/>
        <family val="1"/>
      </rPr>
      <t>OBO Bettermann</t>
    </r>
    <r>
      <rPr>
        <sz val="12"/>
        <rFont val="Times New Roman"/>
        <family val="1"/>
      </rPr>
      <t xml:space="preserve">" izstrādājums </t>
    </r>
    <r>
      <rPr>
        <i/>
        <sz val="12"/>
        <rFont val="Times New Roman"/>
        <family val="1"/>
      </rPr>
      <t>G-GRM 50 50 FT</t>
    </r>
    <r>
      <rPr>
        <sz val="12"/>
        <rFont val="Times New Roman"/>
        <family val="1"/>
      </rPr>
      <t xml:space="preserve"> (art. Nr.</t>
    </r>
    <r>
      <rPr>
        <i/>
        <sz val="12"/>
        <rFont val="Times New Roman"/>
        <family val="1"/>
      </rPr>
      <t xml:space="preserve"> </t>
    </r>
    <r>
      <rPr>
        <sz val="12"/>
        <rFont val="Times New Roman"/>
        <family val="1"/>
      </rPr>
      <t>6005520)</t>
    </r>
    <r>
      <rPr>
        <sz val="12"/>
        <rFont val="Times New Roman"/>
        <family val="1"/>
      </rPr>
      <t xml:space="preserve"> vai ekvivalents. 
Skat. 20. pozīciju piezīmēs.
Izpildītāja piedāvātais ekvivalents: _________________________</t>
    </r>
  </si>
  <si>
    <r>
      <t>Sietveida renes 73x53 mm, komplektā ar savienojumiem un stiprinājumiem montāža.
Piemēram, "</t>
    </r>
    <r>
      <rPr>
        <i/>
        <sz val="12"/>
        <rFont val="Times New Roman"/>
        <family val="1"/>
      </rPr>
      <t>OBO Bettermann</t>
    </r>
    <r>
      <rPr>
        <sz val="12"/>
        <rFont val="Times New Roman"/>
        <family val="1"/>
      </rPr>
      <t xml:space="preserve">" izstrādājums </t>
    </r>
    <r>
      <rPr>
        <i/>
        <sz val="12"/>
        <rFont val="Times New Roman"/>
        <family val="1"/>
      </rPr>
      <t>G-GRM 75 50 FT</t>
    </r>
    <r>
      <rPr>
        <sz val="12"/>
        <rFont val="Times New Roman"/>
        <family val="1"/>
      </rPr>
      <t xml:space="preserve"> (art. Nr.</t>
    </r>
    <r>
      <rPr>
        <i/>
        <sz val="12"/>
        <rFont val="Times New Roman"/>
        <family val="1"/>
      </rPr>
      <t xml:space="preserve"> </t>
    </r>
    <r>
      <rPr>
        <sz val="12"/>
        <rFont val="Times New Roman"/>
        <family val="1"/>
      </rPr>
      <t>6005523)</t>
    </r>
    <r>
      <rPr>
        <sz val="12"/>
        <rFont val="Times New Roman"/>
        <family val="1"/>
      </rPr>
      <t xml:space="preserve"> vai ekvivalents. 
Skat. 21. pozīciju piezīmēs.
Izpildītāja piedāvātais ekvivalents: _________________________</t>
    </r>
  </si>
  <si>
    <r>
      <t>200 mm plata kabeļu plaukta,  komplektā ar savienojumiem un stiprinājumiem, montāža.
Piemēram, "</t>
    </r>
    <r>
      <rPr>
        <i/>
        <sz val="12"/>
        <rFont val="Times New Roman"/>
        <family val="1"/>
      </rPr>
      <t>OBO Bettermann</t>
    </r>
    <r>
      <rPr>
        <sz val="12"/>
        <rFont val="Times New Roman"/>
        <family val="1"/>
      </rPr>
      <t xml:space="preserve">" kabeļu trepe </t>
    </r>
    <r>
      <rPr>
        <i/>
        <sz val="12"/>
        <rFont val="Times New Roman"/>
        <family val="1"/>
      </rPr>
      <t>LG 620 VS 6 FT</t>
    </r>
    <r>
      <rPr>
        <sz val="12"/>
        <rFont val="Times New Roman"/>
        <family val="1"/>
      </rPr>
      <t xml:space="preserve"> (art. Nr.</t>
    </r>
    <r>
      <rPr>
        <i/>
        <sz val="12"/>
        <rFont val="Times New Roman"/>
        <family val="1"/>
      </rPr>
      <t xml:space="preserve"> </t>
    </r>
    <r>
      <rPr>
        <sz val="12"/>
        <rFont val="Times New Roman"/>
        <family val="1"/>
      </rPr>
      <t>6208650)</t>
    </r>
    <r>
      <rPr>
        <sz val="12"/>
        <rFont val="Times New Roman"/>
        <family val="1"/>
      </rPr>
      <t xml:space="preserve"> vai ekvivalents. 
Skat. 22. pozīciju piezīmēs.
Izpildītāja piedāvātais ekvivalents: _________________________</t>
    </r>
  </si>
  <si>
    <r>
      <t>Potenciālu izlīdzināšanas kopnes ar vāku montāža.
Piemēram, "</t>
    </r>
    <r>
      <rPr>
        <i/>
        <sz val="12"/>
        <rFont val="Times New Roman"/>
        <family val="1"/>
      </rPr>
      <t>OBO Bettermann</t>
    </r>
    <r>
      <rPr>
        <sz val="12"/>
        <rFont val="Times New Roman"/>
        <family val="1"/>
      </rPr>
      <t xml:space="preserve">" izstrādājums (tips </t>
    </r>
    <r>
      <rPr>
        <i/>
        <sz val="12"/>
        <rFont val="Times New Roman"/>
        <family val="1"/>
      </rPr>
      <t xml:space="preserve">1801 VDE, </t>
    </r>
    <r>
      <rPr>
        <sz val="12"/>
        <rFont val="Times New Roman"/>
        <family val="1"/>
      </rPr>
      <t>art. Nr. 5015650) vai ekvivalents. 
Skat. 23. pozīciju piezīmēs.
Izpildītāja piedāvātais ekvivalents: _________________________</t>
    </r>
  </si>
  <si>
    <r>
      <t>Vada ar vara dzīslu 1×16.0 m</t>
    </r>
    <r>
      <rPr>
        <sz val="12"/>
        <rFont val="Times New Roman"/>
        <family val="1"/>
      </rPr>
      <t>m</t>
    </r>
    <r>
      <rPr>
        <vertAlign val="superscript"/>
        <sz val="12"/>
        <rFont val="Times New Roman"/>
        <family val="1"/>
      </rPr>
      <t>2</t>
    </r>
    <r>
      <rPr>
        <sz val="12"/>
        <rFont val="Times New Roman"/>
        <family val="1"/>
      </rPr>
      <t xml:space="preserve"> montāža</t>
    </r>
    <r>
      <rPr>
        <sz val="12"/>
        <rFont val="Times New Roman"/>
        <family val="1"/>
      </rPr>
      <t>. 
Piemēram, firmas "</t>
    </r>
    <r>
      <rPr>
        <i/>
        <sz val="12"/>
        <rFont val="Times New Roman"/>
        <family val="1"/>
      </rPr>
      <t>Helukabel</t>
    </r>
    <r>
      <rPr>
        <sz val="12"/>
        <rFont val="Times New Roman"/>
        <family val="1"/>
      </rPr>
      <t>" vads</t>
    </r>
    <r>
      <rPr>
        <sz val="12"/>
        <rFont val="Times New Roman"/>
        <family val="1"/>
      </rPr>
      <t xml:space="preserve"> </t>
    </r>
    <r>
      <rPr>
        <i/>
        <sz val="12"/>
        <rFont val="Times New Roman"/>
        <family val="1"/>
      </rPr>
      <t>N2XH</t>
    </r>
    <r>
      <rPr>
        <sz val="12"/>
        <rFont val="Times New Roman"/>
        <family val="1"/>
      </rPr>
      <t xml:space="preserve"> (art. Nr. 53103) vai ekvivalents.
Skat. 24. pozīciju piezīmēs.
Izpildītāja piedāvātais ekvivalents: _________________________</t>
    </r>
  </si>
  <si>
    <r>
      <t>Vada ar vara dzīslu 1×25.0 mm</t>
    </r>
    <r>
      <rPr>
        <vertAlign val="superscript"/>
        <sz val="12"/>
        <rFont val="Times New Roman"/>
        <family val="1"/>
      </rPr>
      <t>2</t>
    </r>
    <r>
      <rPr>
        <sz val="12"/>
        <rFont val="Times New Roman"/>
        <family val="1"/>
      </rPr>
      <t xml:space="preserve"> montāža</t>
    </r>
    <r>
      <rPr>
        <sz val="12"/>
        <rFont val="Times New Roman"/>
        <family val="1"/>
      </rPr>
      <t>. 
Piemēram, firmas "</t>
    </r>
    <r>
      <rPr>
        <i/>
        <sz val="12"/>
        <rFont val="Times New Roman"/>
        <family val="1"/>
      </rPr>
      <t>Helukabel</t>
    </r>
    <r>
      <rPr>
        <sz val="12"/>
        <rFont val="Times New Roman"/>
        <family val="1"/>
      </rPr>
      <t xml:space="preserve">" vads </t>
    </r>
    <r>
      <rPr>
        <i/>
        <sz val="12"/>
        <rFont val="Times New Roman"/>
        <family val="1"/>
      </rPr>
      <t>N2XH</t>
    </r>
    <r>
      <rPr>
        <sz val="12"/>
        <rFont val="Times New Roman"/>
        <family val="1"/>
      </rPr>
      <t xml:space="preserve"> (art. Nr. 53104) vai ekvivalents.
Skat. 24. pozīciju piezīmēs.
Izpildītāja piedāvātais ekvivalents: _________________________</t>
    </r>
  </si>
  <si>
    <r>
      <t>Kabeļa ar vara dzīslu 1x4.0 m</t>
    </r>
    <r>
      <rPr>
        <sz val="12"/>
        <rFont val="Times New Roman"/>
        <family val="1"/>
      </rPr>
      <t>m</t>
    </r>
    <r>
      <rPr>
        <vertAlign val="superscript"/>
        <sz val="12"/>
        <rFont val="Times New Roman"/>
        <family val="1"/>
      </rPr>
      <t>2</t>
    </r>
    <r>
      <rPr>
        <sz val="12"/>
        <rFont val="Times New Roman"/>
        <family val="1"/>
      </rPr>
      <t>, momtāža</t>
    </r>
    <r>
      <rPr>
        <sz val="12"/>
        <rFont val="Times New Roman"/>
        <family val="1"/>
      </rPr>
      <t>. 
Piemāram, firmas "</t>
    </r>
    <r>
      <rPr>
        <i/>
        <sz val="12"/>
        <rFont val="Times New Roman"/>
        <family val="1"/>
      </rPr>
      <t>TOP CABLE</t>
    </r>
    <r>
      <rPr>
        <sz val="12"/>
        <rFont val="Times New Roman"/>
        <family val="1"/>
      </rPr>
      <t xml:space="preserve">" izstrādājums </t>
    </r>
    <r>
      <rPr>
        <i/>
        <sz val="12"/>
        <rFont val="Times New Roman"/>
        <family val="1"/>
      </rPr>
      <t>H07RN-F</t>
    </r>
    <r>
      <rPr>
        <sz val="12"/>
        <rFont val="Times New Roman"/>
        <family val="1"/>
      </rPr>
      <t xml:space="preserve"> vai ekvivalents.
Skat. 25. pozīciju piezīmēs.
Izpildītāja piedāvātais ekvivalents: _________________________</t>
    </r>
  </si>
  <si>
    <r>
      <t>Kabeļa ar vara dzīslu 1×6.0 mm</t>
    </r>
    <r>
      <rPr>
        <vertAlign val="superscript"/>
        <sz val="12"/>
        <rFont val="Times New Roman"/>
        <family val="1"/>
      </rPr>
      <t>2</t>
    </r>
    <r>
      <rPr>
        <sz val="12"/>
        <rFont val="Times New Roman"/>
        <family val="1"/>
      </rPr>
      <t>, montāža.</t>
    </r>
    <r>
      <rPr>
        <sz val="12"/>
        <rFont val="Times New Roman"/>
        <family val="1"/>
      </rPr>
      <t xml:space="preserve">
Piemēram, firmas "</t>
    </r>
    <r>
      <rPr>
        <i/>
        <sz val="12"/>
        <rFont val="Times New Roman"/>
        <family val="1"/>
      </rPr>
      <t>Faber Kabel</t>
    </r>
    <r>
      <rPr>
        <sz val="12"/>
        <rFont val="Times New Roman"/>
        <family val="1"/>
      </rPr>
      <t xml:space="preserve">" kabelis </t>
    </r>
    <r>
      <rPr>
        <i/>
        <sz val="12"/>
        <rFont val="Times New Roman"/>
        <family val="1"/>
      </rPr>
      <t>NYY-J</t>
    </r>
    <r>
      <rPr>
        <sz val="12"/>
        <rFont val="Times New Roman"/>
        <family val="1"/>
      </rPr>
      <t xml:space="preserve"> vai ekvivalents.
Skat. 26. pozīciju piezīmēs.
Izpildītāja piedāvātais ekvivalents: _________________________</t>
    </r>
  </si>
  <si>
    <r>
      <t>Izolācijas lenta, dzeltenzaļa, izturīga pret UV starojumu.
Piemēram, firmas "</t>
    </r>
    <r>
      <rPr>
        <i/>
        <sz val="12"/>
        <rFont val="Times New Roman"/>
        <family val="1"/>
      </rPr>
      <t>Cellpack AG</t>
    </r>
    <r>
      <rPr>
        <sz val="12"/>
        <rFont val="Times New Roman"/>
        <family val="1"/>
      </rPr>
      <t xml:space="preserve">" izstrādājums </t>
    </r>
    <r>
      <rPr>
        <i/>
        <sz val="12"/>
        <rFont val="Times New Roman"/>
        <family val="1"/>
      </rPr>
      <t>Premio 235</t>
    </r>
    <r>
      <rPr>
        <sz val="12"/>
        <rFont val="Times New Roman"/>
        <family val="1"/>
      </rPr>
      <t xml:space="preserve"> vai ekvivalents. 
Skat. 27. pozīciju piezīmēs.
Izpildītāja piedāvātais ekvivalents: _________________________</t>
    </r>
  </si>
  <si>
    <r>
      <t>Kabeļa ar vara dzīslām 5×16.0 m</t>
    </r>
    <r>
      <rPr>
        <sz val="12"/>
        <rFont val="Times New Roman"/>
        <family val="1"/>
      </rPr>
      <t>m</t>
    </r>
    <r>
      <rPr>
        <vertAlign val="superscript"/>
        <sz val="12"/>
        <rFont val="Times New Roman"/>
        <family val="1"/>
      </rPr>
      <t>2</t>
    </r>
    <r>
      <rPr>
        <sz val="12"/>
        <rFont val="Times New Roman"/>
        <family val="1"/>
      </rPr>
      <t xml:space="preserve"> montāža</t>
    </r>
    <r>
      <rPr>
        <sz val="12"/>
        <rFont val="Times New Roman"/>
        <family val="1"/>
      </rPr>
      <t>.
Piemēram, firmas "</t>
    </r>
    <r>
      <rPr>
        <i/>
        <sz val="12"/>
        <rFont val="Times New Roman"/>
        <family val="1"/>
      </rPr>
      <t>Helukabel</t>
    </r>
    <r>
      <rPr>
        <sz val="12"/>
        <rFont val="Times New Roman"/>
        <family val="1"/>
      </rPr>
      <t xml:space="preserve">" kabelis </t>
    </r>
    <r>
      <rPr>
        <i/>
        <sz val="12"/>
        <rFont val="Times New Roman"/>
        <family val="1"/>
      </rPr>
      <t>N2XH</t>
    </r>
    <r>
      <rPr>
        <sz val="12"/>
        <rFont val="Times New Roman"/>
        <family val="1"/>
      </rPr>
      <t xml:space="preserve"> (art. Nr. 53163) vai ekvivalents.
Skat. 28. pozīciju piezīmēs.
Izpildītāja piedāvātais ekvivalents: _________________________</t>
    </r>
  </si>
  <si>
    <r>
      <t>Ekranēta kabeļa ar vara dzīslām 4×150/70 m</t>
    </r>
    <r>
      <rPr>
        <sz val="12"/>
        <rFont val="Times New Roman"/>
        <family val="1"/>
      </rPr>
      <t>m</t>
    </r>
    <r>
      <rPr>
        <vertAlign val="superscript"/>
        <sz val="12"/>
        <rFont val="Times New Roman"/>
        <family val="1"/>
      </rPr>
      <t>2</t>
    </r>
    <r>
      <rPr>
        <sz val="12"/>
        <rFont val="Times New Roman"/>
        <family val="1"/>
      </rPr>
      <t xml:space="preserve"> montāža</t>
    </r>
    <r>
      <rPr>
        <sz val="12"/>
        <rFont val="Times New Roman"/>
        <family val="1"/>
      </rPr>
      <t>.
Piemēram, firmas "</t>
    </r>
    <r>
      <rPr>
        <i/>
        <sz val="12"/>
        <rFont val="Times New Roman"/>
        <family val="1"/>
      </rPr>
      <t>Farber Kabel</t>
    </r>
    <r>
      <rPr>
        <sz val="12"/>
        <rFont val="Times New Roman"/>
        <family val="1"/>
      </rPr>
      <t xml:space="preserve">" kabelis </t>
    </r>
    <r>
      <rPr>
        <i/>
        <sz val="12"/>
        <rFont val="Times New Roman"/>
        <family val="1"/>
      </rPr>
      <t>NYCWY</t>
    </r>
    <r>
      <rPr>
        <sz val="12"/>
        <rFont val="Times New Roman"/>
        <family val="1"/>
      </rPr>
      <t xml:space="preserve"> (art. Nr. 080022) vai ekvivalents.
Skat. 29. pozīciju piezīmēs.
Izpildītāja piedāvātais ekvivalents: _________________________</t>
    </r>
  </si>
  <si>
    <r>
      <t>Līdzstrāvas solārā kabeļa ar vara dzīslu 1x6 mm</t>
    </r>
    <r>
      <rPr>
        <vertAlign val="superscript"/>
        <sz val="12"/>
        <rFont val="Times New Roman"/>
        <family val="1"/>
      </rPr>
      <t>2</t>
    </r>
    <r>
      <rPr>
        <sz val="12"/>
        <rFont val="Times New Roman"/>
        <family val="1"/>
      </rPr>
      <t xml:space="preserve"> (krāsa melna) montāža.
Piemēram, firmas "</t>
    </r>
    <r>
      <rPr>
        <i/>
        <sz val="12"/>
        <rFont val="Times New Roman"/>
        <family val="1"/>
      </rPr>
      <t>IBC Solar</t>
    </r>
    <r>
      <rPr>
        <sz val="12"/>
        <rFont val="Times New Roman"/>
        <family val="1"/>
      </rPr>
      <t xml:space="preserve">" izstrādājums </t>
    </r>
    <r>
      <rPr>
        <i/>
        <sz val="12"/>
        <rFont val="Times New Roman"/>
        <family val="1"/>
      </rPr>
      <t>FlexiSun 1×6 mm² H1Z2Z2-K</t>
    </r>
    <r>
      <rPr>
        <sz val="12"/>
        <rFont val="Times New Roman"/>
        <family val="1"/>
      </rPr>
      <t xml:space="preserve"> vai ekvivalents.
Skat. 30. pozīciju piezīmēs.
Izpildītāja piedāvātais ekvivalents: _________________________</t>
    </r>
  </si>
  <si>
    <r>
      <t>Līdzstrāvas solārā kabeļa ar vara dzīslu 1x6 mm</t>
    </r>
    <r>
      <rPr>
        <vertAlign val="superscript"/>
        <sz val="12"/>
        <rFont val="Times New Roman"/>
        <family val="1"/>
      </rPr>
      <t>2</t>
    </r>
    <r>
      <rPr>
        <sz val="12"/>
        <rFont val="Times New Roman"/>
        <family val="1"/>
      </rPr>
      <t xml:space="preserve"> (krāsa sarkana) montāža.
Piemēram, firmas "</t>
    </r>
    <r>
      <rPr>
        <i/>
        <sz val="12"/>
        <rFont val="Times New Roman"/>
        <family val="1"/>
      </rPr>
      <t>IBC Solar</t>
    </r>
    <r>
      <rPr>
        <sz val="12"/>
        <rFont val="Times New Roman"/>
        <family val="1"/>
      </rPr>
      <t xml:space="preserve">" izstrādājums </t>
    </r>
    <r>
      <rPr>
        <i/>
        <sz val="12"/>
        <rFont val="Times New Roman"/>
        <family val="1"/>
      </rPr>
      <t>FlexiSun 1×6 mm² H1Z2Z2-K</t>
    </r>
    <r>
      <rPr>
        <sz val="12"/>
        <rFont val="Times New Roman"/>
        <family val="1"/>
      </rPr>
      <t xml:space="preserve"> vai ekvivalents.
Skat. 30. pozīciju piezīmēs.
Izpildītāja piedāvātais ekvivalents: _________________________</t>
    </r>
  </si>
  <si>
    <r>
      <t>Līdzstrāvas vada uzgalis spraudnis ("-" jeb "</t>
    </r>
    <r>
      <rPr>
        <i/>
        <sz val="12"/>
        <rFont val="Times New Roman"/>
        <family val="1"/>
      </rPr>
      <t>male</t>
    </r>
    <r>
      <rPr>
        <sz val="12"/>
        <rFont val="Times New Roman"/>
        <family val="1"/>
      </rPr>
      <t>"</t>
    </r>
    <r>
      <rPr>
        <sz val="12"/>
        <rFont val="Times New Roman"/>
        <family val="1"/>
      </rPr>
      <t>) solārajam kabelim 1×6 mm</t>
    </r>
    <r>
      <rPr>
        <vertAlign val="superscript"/>
        <sz val="12"/>
        <rFont val="Times New Roman"/>
        <family val="1"/>
      </rPr>
      <t>2</t>
    </r>
    <r>
      <rPr>
        <sz val="12"/>
        <rFont val="Times New Roman"/>
        <family val="1"/>
      </rPr>
      <t>.
Piemēram, firmas "</t>
    </r>
    <r>
      <rPr>
        <i/>
        <sz val="12"/>
        <rFont val="Times New Roman"/>
        <family val="1"/>
      </rPr>
      <t>Multi-contact</t>
    </r>
    <r>
      <rPr>
        <sz val="12"/>
        <rFont val="Times New Roman"/>
        <family val="1"/>
      </rPr>
      <t xml:space="preserve">" izstrādājums </t>
    </r>
    <r>
      <rPr>
        <i/>
        <sz val="12"/>
        <rFont val="Times New Roman"/>
        <family val="1"/>
      </rPr>
      <t>MC4 Cable Coupler PV-KST4/6II-UR</t>
    </r>
    <r>
      <rPr>
        <sz val="12"/>
        <rFont val="Times New Roman"/>
        <family val="1"/>
      </rPr>
      <t xml:space="preserve"> (art. Nr. 32.0017P0001UR) vai ekvivalents.
Skat. 31. pozīciju piezīmēs. 
Izpildītāja piedāvātais ekvivalents: _________________________ </t>
    </r>
  </si>
  <si>
    <r>
      <t>Līdzstrāvas vada uzgalis spraudnis ("+" jeb "</t>
    </r>
    <r>
      <rPr>
        <i/>
        <sz val="12"/>
        <rFont val="Times New Roman"/>
        <family val="1"/>
      </rPr>
      <t>female</t>
    </r>
    <r>
      <rPr>
        <sz val="12"/>
        <rFont val="Times New Roman"/>
        <family val="1"/>
      </rPr>
      <t>"</t>
    </r>
    <r>
      <rPr>
        <sz val="12"/>
        <rFont val="Times New Roman"/>
        <family val="1"/>
      </rPr>
      <t>) solārajam kabelim 1×6 mm</t>
    </r>
    <r>
      <rPr>
        <vertAlign val="superscript"/>
        <sz val="12"/>
        <rFont val="Times New Roman"/>
        <family val="1"/>
      </rPr>
      <t>2</t>
    </r>
    <r>
      <rPr>
        <sz val="12"/>
        <rFont val="Times New Roman"/>
        <family val="1"/>
      </rPr>
      <t>.
Piemēram, firmas "</t>
    </r>
    <r>
      <rPr>
        <i/>
        <sz val="12"/>
        <rFont val="Times New Roman"/>
        <family val="1"/>
      </rPr>
      <t>Multi-contact</t>
    </r>
    <r>
      <rPr>
        <sz val="12"/>
        <rFont val="Times New Roman"/>
        <family val="1"/>
      </rPr>
      <t xml:space="preserve">" izstrādājums </t>
    </r>
    <r>
      <rPr>
        <i/>
        <sz val="12"/>
        <rFont val="Times New Roman"/>
        <family val="1"/>
      </rPr>
      <t>MC4 MALE Cable Coupler PV-KBT4/6II-UR</t>
    </r>
    <r>
      <rPr>
        <sz val="12"/>
        <rFont val="Times New Roman"/>
        <family val="1"/>
      </rPr>
      <t xml:space="preserve"> (art. Nr. 32.0016P0001UR) vai ekvivalents.
Skat. 31. pozīciju piezīmēs. 
Izpildītāja piedāvātais ekvivalents: _________________________ </t>
    </r>
  </si>
  <si>
    <r>
      <t>Alumīnija apaļvada Ø 8 mm montāža.
Piemēram, "</t>
    </r>
    <r>
      <rPr>
        <i/>
        <sz val="12"/>
        <rFont val="Times New Roman"/>
        <family val="1"/>
      </rPr>
      <t>OBO Bettermann</t>
    </r>
    <r>
      <rPr>
        <sz val="12"/>
        <rFont val="Times New Roman"/>
        <family val="1"/>
      </rPr>
      <t xml:space="preserve">" izstrādājums </t>
    </r>
    <r>
      <rPr>
        <i/>
        <sz val="12"/>
        <rFont val="Times New Roman"/>
        <family val="1"/>
      </rPr>
      <t>RD 8-ALU</t>
    </r>
    <r>
      <rPr>
        <sz val="12"/>
        <rFont val="Times New Roman"/>
        <family val="1"/>
      </rPr>
      <t xml:space="preserve"> (art. Nr. </t>
    </r>
    <r>
      <rPr>
        <sz val="12"/>
        <rFont val="Times New Roman"/>
        <family val="1"/>
      </rPr>
      <t>5021286)</t>
    </r>
    <r>
      <rPr>
        <sz val="12"/>
        <rFont val="Times New Roman"/>
        <family val="1"/>
      </rPr>
      <t xml:space="preserve"> vai ekvivalents.
Skat. 1. pozīciju piezīmēs.
Izpildītāja piedāvātais ekvivalents: _________________________</t>
    </r>
  </si>
  <si>
    <r>
      <t>Alumīnija apaļvada  Ø 10 mm montāža.
Piemēram, "</t>
    </r>
    <r>
      <rPr>
        <i/>
        <sz val="12"/>
        <rFont val="Times New Roman"/>
        <family val="1"/>
      </rPr>
      <t>OBO Bettermann</t>
    </r>
    <r>
      <rPr>
        <sz val="12"/>
        <rFont val="Times New Roman"/>
        <family val="1"/>
      </rPr>
      <t xml:space="preserve">" izstrādājums </t>
    </r>
    <r>
      <rPr>
        <i/>
        <sz val="12"/>
        <rFont val="Times New Roman"/>
        <family val="1"/>
      </rPr>
      <t>RD 10-ALU</t>
    </r>
    <r>
      <rPr>
        <sz val="12"/>
        <rFont val="Times New Roman"/>
        <family val="1"/>
      </rPr>
      <t xml:space="preserve"> (art. Nr. </t>
    </r>
    <r>
      <rPr>
        <sz val="12"/>
        <rFont val="Times New Roman"/>
        <family val="1"/>
      </rPr>
      <t>5021308)</t>
    </r>
    <r>
      <rPr>
        <sz val="12"/>
        <rFont val="Times New Roman"/>
        <family val="1"/>
      </rPr>
      <t xml:space="preserve"> vai ekvivalents.
Skat. 32. pozīciju piezīmēs.
Izpildītāja piedāvātais ekvivalents: _________________________</t>
    </r>
  </si>
  <si>
    <r>
      <t xml:space="preserve">Paralēli novietotu stiepļu savienotāja montāža. </t>
    </r>
    <r>
      <rPr>
        <sz val="12"/>
        <rFont val="Times New Roman"/>
        <family val="1"/>
      </rPr>
      <t xml:space="preserve">
Piemēram, "</t>
    </r>
    <r>
      <rPr>
        <i/>
        <sz val="12"/>
        <rFont val="Times New Roman"/>
        <family val="1"/>
      </rPr>
      <t>OBO Bettermann</t>
    </r>
    <r>
      <rPr>
        <sz val="12"/>
        <rFont val="Times New Roman"/>
        <family val="1"/>
      </rPr>
      <t xml:space="preserve">" izstrādājums </t>
    </r>
    <r>
      <rPr>
        <i/>
        <sz val="12"/>
        <rFont val="Times New Roman"/>
        <family val="1"/>
      </rPr>
      <t>259 8-10</t>
    </r>
    <r>
      <rPr>
        <sz val="12"/>
        <rFont val="Times New Roman"/>
        <family val="1"/>
      </rPr>
      <t xml:space="preserve"> (art. Nr. 5315506)</t>
    </r>
    <r>
      <rPr>
        <sz val="12"/>
        <rFont val="Times New Roman"/>
        <family val="1"/>
      </rPr>
      <t xml:space="preserve"> ekvivalents.
Skat. 4. pozīciju piezīmēs.
Izpildītāja piedāvātais ekvivalents:: _________________________</t>
    </r>
  </si>
  <si>
    <r>
      <t>Savienojuma spailes stieplei ar metāla konstrukciju montāža.</t>
    </r>
    <r>
      <rPr>
        <sz val="12"/>
        <color indexed="10"/>
        <rFont val="Times New Roman"/>
        <family val="1"/>
      </rPr>
      <t xml:space="preserve"> </t>
    </r>
    <r>
      <rPr>
        <sz val="12"/>
        <rFont val="Times New Roman"/>
        <family val="1"/>
      </rPr>
      <t xml:space="preserve">
Piemēram, "</t>
    </r>
    <r>
      <rPr>
        <i/>
        <sz val="12"/>
        <rFont val="Times New Roman"/>
        <family val="1"/>
      </rPr>
      <t>OBO Bettermann</t>
    </r>
    <r>
      <rPr>
        <sz val="12"/>
        <rFont val="Times New Roman"/>
        <family val="1"/>
      </rPr>
      <t xml:space="preserve">" izstrādājums </t>
    </r>
    <r>
      <rPr>
        <i/>
        <sz val="12"/>
        <rFont val="Times New Roman"/>
        <family val="1"/>
      </rPr>
      <t>5010 20 FT</t>
    </r>
    <r>
      <rPr>
        <sz val="12"/>
        <rFont val="Times New Roman"/>
        <family val="1"/>
      </rPr>
      <t xml:space="preserve"> (art. </t>
    </r>
    <r>
      <rPr>
        <sz val="12"/>
        <rFont val="Times New Roman"/>
        <family val="1"/>
      </rPr>
      <t xml:space="preserve">Nr. </t>
    </r>
    <r>
      <rPr>
        <sz val="12"/>
        <rFont val="Times New Roman"/>
        <family val="1"/>
      </rPr>
      <t>5304520)</t>
    </r>
    <r>
      <rPr>
        <sz val="12"/>
        <rFont val="Times New Roman"/>
        <family val="1"/>
      </rPr>
      <t xml:space="preserve"> vai ekvivalents.
Skat. 6. pozīciju piezīmēs.
Izpildītāja piedāvātais ekvivalents:: _________________________</t>
    </r>
  </si>
  <si>
    <r>
      <t>Zemējuma lentas apskavas caurulei montāža.
Piemēram, firms "</t>
    </r>
    <r>
      <rPr>
        <i/>
        <sz val="12"/>
        <rFont val="Times New Roman"/>
        <family val="1"/>
      </rPr>
      <t>OBO Bettermann</t>
    </r>
    <r>
      <rPr>
        <sz val="12"/>
        <rFont val="Times New Roman"/>
        <family val="1"/>
      </rPr>
      <t xml:space="preserve">" izstrādājums (tips </t>
    </r>
    <r>
      <rPr>
        <i/>
        <sz val="12"/>
        <rFont val="Times New Roman"/>
        <family val="1"/>
      </rPr>
      <t xml:space="preserve">927 2, </t>
    </r>
    <r>
      <rPr>
        <sz val="12"/>
        <rFont val="Times New Roman"/>
        <family val="1"/>
      </rPr>
      <t xml:space="preserve">art. Nr. </t>
    </r>
    <r>
      <rPr>
        <sz val="12"/>
        <rFont val="Times New Roman"/>
        <family val="1"/>
      </rPr>
      <t>5057523)</t>
    </r>
    <r>
      <rPr>
        <i/>
        <sz val="12"/>
        <rFont val="Times New Roman"/>
        <family val="1"/>
      </rPr>
      <t xml:space="preserve"> </t>
    </r>
    <r>
      <rPr>
        <sz val="12"/>
        <rFont val="Times New Roman"/>
        <family val="1"/>
      </rPr>
      <t>vai ekvivalents.
Skat. 33. pozīciju piezīmēs.
Izpildītāja piedāvātais ekvivalents: _________________________</t>
    </r>
  </si>
  <si>
    <r>
      <t>Gofrētas dubultsienu caurules ar ārējo Ø 50 mm montāža.
Piemēram, firmas "</t>
    </r>
    <r>
      <rPr>
        <i/>
        <sz val="12"/>
        <rFont val="Times New Roman"/>
        <family val="1"/>
      </rPr>
      <t>Evopipes</t>
    </r>
    <r>
      <rPr>
        <sz val="12"/>
        <rFont val="Times New Roman"/>
        <family val="1"/>
      </rPr>
      <t xml:space="preserve">" izstrādājums </t>
    </r>
    <r>
      <rPr>
        <i/>
        <sz val="12"/>
        <rFont val="Times New Roman"/>
        <family val="1"/>
      </rPr>
      <t>EVOCAB FLEX</t>
    </r>
    <r>
      <rPr>
        <sz val="12"/>
        <rFont val="Times New Roman"/>
        <family val="1"/>
      </rPr>
      <t xml:space="preserve"> vai ekvivalents.
Skat. 34. pozīciju piezīmēs.
Izpildītāja piedāvātais ekvivalents: _________________________</t>
    </r>
  </si>
  <si>
    <r>
      <t>Gofrēta dubultsienu caurule ar ārējo  Ø 20 mm.
Piemēram, firmas "</t>
    </r>
    <r>
      <rPr>
        <i/>
        <sz val="12"/>
        <rFont val="Times New Roman"/>
        <family val="1"/>
      </rPr>
      <t>Evopipes</t>
    </r>
    <r>
      <rPr>
        <sz val="12"/>
        <rFont val="Times New Roman"/>
        <family val="1"/>
      </rPr>
      <t xml:space="preserve">" izstrādājums </t>
    </r>
    <r>
      <rPr>
        <i/>
        <sz val="12"/>
        <rFont val="Times New Roman"/>
        <family val="1"/>
      </rPr>
      <t>EVOEL FMs-UV-0H-SMART</t>
    </r>
    <r>
      <rPr>
        <sz val="12"/>
        <rFont val="Times New Roman"/>
        <family val="1"/>
      </rPr>
      <t xml:space="preserve"> vai ekvivalents.
Skat. 35. pozīciju piezīmēs.
Izpildītāja piedāvātais ekvivalents: _________________________</t>
    </r>
  </si>
  <si>
    <t>Atvēruma ārsienā izveidošana un aizdarināšana pēc cauruļu instalēšanas.
Skat. 36. pozīciju piezīmēs.</t>
  </si>
  <si>
    <t>3. stāva piekārto griestu konstrukcijas izjaukšana un atjaunošana pēc kabeļa izvilkšanas. Griestu moduļa izmērs 600x600 mm.</t>
  </si>
  <si>
    <r>
      <t>m</t>
    </r>
    <r>
      <rPr>
        <vertAlign val="superscript"/>
        <sz val="12"/>
        <rFont val="Times New Roman"/>
        <family val="1"/>
      </rPr>
      <t>2</t>
    </r>
  </si>
  <si>
    <t>Dubultās grīdas konstrukcijas izjaukšana un atjaunošana pēc kabeļa izvilkšanas.</t>
  </si>
  <si>
    <t>Ugunsdrošā blīvējuma atjaunošana sienā.</t>
  </si>
  <si>
    <t>vieta</t>
  </si>
  <si>
    <t>Kabeļu marķēšana.</t>
  </si>
  <si>
    <t>A/s “Sadales tīkls” Energoizlietošanas uzraudzības daļas pārstāvja uzaicinājums – komercskaitītāja pārprogrammēšana, invertora tīkla parametru pārbaudes mērījumi.</t>
  </si>
  <si>
    <t>Karstā cinka krāsa (tilpums 1 litrs).</t>
  </si>
  <si>
    <t>Palīgmateriāli (kabeļu stiprinājumi, presējami uzgaļi, zemējuma savienojumi).</t>
  </si>
  <si>
    <t>Elektroinstalācijas izolācijas pretestības mērījumi.</t>
  </si>
  <si>
    <t>Zemējuma savienojumu pārbaude – mērījumi.</t>
  </si>
  <si>
    <r>
      <t>Saules paneļu savienojuma līnijas aizsardzības kārbas ar drošinātājiem un piederumiem montāža. 
Piemēram, "</t>
    </r>
    <r>
      <rPr>
        <i/>
        <sz val="11"/>
        <rFont val="Times New Roman"/>
        <family val="1"/>
      </rPr>
      <t>Hensel</t>
    </r>
    <r>
      <rPr>
        <sz val="11"/>
        <rFont val="Times New Roman"/>
        <family val="1"/>
      </rPr>
      <t xml:space="preserve">" kārba ar durtiņām </t>
    </r>
    <r>
      <rPr>
        <i/>
        <sz val="11"/>
        <rFont val="Times New Roman"/>
        <family val="1"/>
      </rPr>
      <t>KV9103</t>
    </r>
    <r>
      <rPr>
        <sz val="11"/>
        <rFont val="Times New Roman"/>
        <family val="1"/>
      </rPr>
      <t xml:space="preserve"> un piederumiem un "</t>
    </r>
    <r>
      <rPr>
        <i/>
        <sz val="11"/>
        <rFont val="Times New Roman"/>
        <family val="1"/>
      </rPr>
      <t>Eaton</t>
    </r>
    <r>
      <rPr>
        <sz val="11"/>
        <rFont val="Times New Roman"/>
        <family val="1"/>
      </rPr>
      <t xml:space="preserve">" </t>
    </r>
    <r>
      <rPr>
        <i/>
        <sz val="11"/>
        <rFont val="Times New Roman"/>
        <family val="1"/>
      </rPr>
      <t>CHPV</t>
    </r>
    <r>
      <rPr>
        <sz val="11"/>
        <rFont val="Times New Roman"/>
        <family val="1"/>
      </rPr>
      <t xml:space="preserve"> sērijas drošinātāja pamatne ar indikāciju (komplektā ar kūstošiem ieliktņiem)  vai ekvivalenti.
Skat. 15. pozīciju piezīmēs.
Izpildītāja piedāvātie ekvivalenti: _________________________</t>
    </r>
  </si>
  <si>
    <r>
      <t>Kabeļa gala apdares kabelim ar izmēru 4×150/7</t>
    </r>
    <r>
      <rPr>
        <sz val="11"/>
        <rFont val="Times New Roman"/>
        <family val="1"/>
      </rPr>
      <t>0 mm</t>
    </r>
    <r>
      <rPr>
        <vertAlign val="superscript"/>
        <sz val="11"/>
        <rFont val="Times New Roman"/>
        <family val="1"/>
      </rPr>
      <t>2</t>
    </r>
    <r>
      <rPr>
        <sz val="11"/>
        <rFont val="Times New Roman"/>
        <family val="1"/>
      </rPr>
      <t xml:space="preserve"> montāža.</t>
    </r>
    <r>
      <rPr>
        <sz val="11"/>
        <rFont val="Times New Roman"/>
        <family val="1"/>
      </rPr>
      <t xml:space="preserve">
Piemēram, firmas "</t>
    </r>
    <r>
      <rPr>
        <i/>
        <sz val="11"/>
        <rFont val="Times New Roman"/>
        <family val="1"/>
      </rPr>
      <t>Raychem</t>
    </r>
    <r>
      <rPr>
        <sz val="11"/>
        <rFont val="Times New Roman"/>
        <family val="1"/>
      </rPr>
      <t xml:space="preserve">" izstrādājums </t>
    </r>
    <r>
      <rPr>
        <i/>
        <sz val="11"/>
        <rFont val="Times New Roman"/>
        <family val="1"/>
      </rPr>
      <t>EPKT-0063-L12-CEE01</t>
    </r>
    <r>
      <rPr>
        <sz val="11"/>
        <rFont val="Times New Roman"/>
        <family val="1"/>
      </rPr>
      <t xml:space="preserve"> vai ekvivalents.
Izpildītāja piedāvātais ekvivalents: _________________________</t>
    </r>
  </si>
  <si>
    <r>
      <t>Kabeļu savienojuma uzmavas kabeļiem ar izmēru 4×150/70/4×150/70 m</t>
    </r>
    <r>
      <rPr>
        <sz val="11"/>
        <rFont val="Times New Roman"/>
        <family val="1"/>
      </rPr>
      <t>m</t>
    </r>
    <r>
      <rPr>
        <vertAlign val="superscript"/>
        <sz val="11"/>
        <rFont val="Times New Roman"/>
        <family val="1"/>
      </rPr>
      <t>2</t>
    </r>
    <r>
      <rPr>
        <sz val="11"/>
        <rFont val="Times New Roman"/>
        <family val="1"/>
      </rPr>
      <t xml:space="preserve"> montāža.</t>
    </r>
    <r>
      <rPr>
        <sz val="11"/>
        <rFont val="Times New Roman"/>
        <family val="1"/>
      </rPr>
      <t xml:space="preserve">
Piemēram, firmas "</t>
    </r>
    <r>
      <rPr>
        <i/>
        <sz val="11"/>
        <rFont val="Times New Roman"/>
        <family val="1"/>
      </rPr>
      <t>Raychem</t>
    </r>
    <r>
      <rPr>
        <sz val="11"/>
        <rFont val="Times New Roman"/>
        <family val="1"/>
      </rPr>
      <t xml:space="preserve">" izstrādājums </t>
    </r>
    <r>
      <rPr>
        <i/>
        <sz val="11"/>
        <rFont val="Times New Roman"/>
        <family val="1"/>
      </rPr>
      <t>POLJ-01/4×150-240-T</t>
    </r>
    <r>
      <rPr>
        <sz val="11"/>
        <rFont val="Times New Roman"/>
        <family val="1"/>
      </rPr>
      <t xml:space="preserve"> vai ekvivalents.
Izpildītāja piedāvātais ekvivalents: _________________________ </t>
    </r>
  </si>
  <si>
    <t>Tāmes pozīcija</t>
  </si>
  <si>
    <t>Tāmes pozīcija un tajā paredzētā materiāla izvērsta specifikācija</t>
  </si>
  <si>
    <t>Saite uz tīmeklī pieejamo informāciju par piemērā minēto materiālu</t>
  </si>
  <si>
    <t>Apaļvads - stieple ar dzīslas diametru 8 mm, dzīslas materiāls - alumīnija sakausējums, materiāla īpašības - daļēji ciets, materiālam nav pārklājuma.</t>
  </si>
  <si>
    <t>https://obo.lv/article/display/lv-lv/alumnija-apavads.html</t>
  </si>
  <si>
    <r>
      <t>No augstsprieguma izolēts novadītāja kabelis bez slīdizlādes, vadītāja šķērsgriezums ne mazāks kā 35 mm</t>
    </r>
    <r>
      <rPr>
        <vertAlign val="superscript"/>
        <sz val="12"/>
        <color indexed="8"/>
        <rFont val="Times New Roman"/>
        <family val="1"/>
      </rPr>
      <t>2</t>
    </r>
    <r>
      <rPr>
        <sz val="12"/>
        <color indexed="8"/>
        <rFont val="Times New Roman"/>
        <family val="1"/>
      </rPr>
      <t>, kabeļa ārējais diametrs ne vairāk kā 23 mm, dzīslu materiāls - varš, UV starojuma izturīgs kabeļa izolācijas materiāls, kurš nesatur halogēnus. Dzīslu skaits vadītājā ne mazāks kā 7.</t>
    </r>
  </si>
  <si>
    <t>https://obo.lv/article/display/lv-lv/iscon-zibensstrvas-novadtjs.html</t>
  </si>
  <si>
    <t>Universālā stiepļu savienojuma spaile. Paredzēta apaļu 8-10 mm stiepļu T veida, krustveida un paralēliem savienojumiem. Savienojuma montāža ar nerūsošā tērauda sešstūra galvas skrūvi,  spailes izmērs ne mazāks kā 40x40 mm, spailes materiāls – karsti cinkots tērauds.</t>
  </si>
  <si>
    <t>https://obo.lv/article/display/lv-lv/vario-trais-savienotjs-1.html</t>
  </si>
  <si>
    <t xml:space="preserve">Savienotājs paredzēts paralēli novietotu apaļu 8-10 mm stiepļu savienošanai. Savienotāja materiāls – karsti cinkots kaļamais čuguns. Savienotājā izmantot nerūsoša tērauda sešstūra galvas skrūves.  </t>
  </si>
  <si>
    <t>https://obo.lv/article/display/lv-lv/paralls-savienotjs-rd-8-10-mm-m8-x-25.html</t>
  </si>
  <si>
    <t>Savienojuma spaile savieno apaļu 8-10 mm stiepli ar 16 mm zibens uztvērēja stieni. Spailes materiāls – karsti cinkots tērauds. Savienojumā izmantot nerūsošā tērauda sešstūra galvas skrūves ar nerūsošā tērauda sešstūra uzgriežņiem.</t>
  </si>
  <si>
    <t>https://obo.lv/article/display/lv-lv/krustveida-savienotjs-apavadiem-rd-8-10-x-rd-16.html</t>
  </si>
  <si>
    <t>Savienojuma spaile nodrošina iespēju apaļo stiepli pie konstrukcijas montēt vertikāli vai horizontāli. Spaile jānodrošina stieples stiprināšana pie konstrukcijas ar atloka biezumu līdz 20 mm. Spailes materiāls – karsti cinkots tērauds. Savienojumā izmantot nerūsošā tērauda sešstūra galvas skrūvi.</t>
  </si>
  <si>
    <t>https://obo.lv/article/display/lv-lv/konstrukcijas-skava-ldz-20-mm.html</t>
  </si>
  <si>
    <t>Pieslēguma elementa materiāls - nerūsējošais tērauds. Komplektā ar termosarūkošu cauruli un skrūves drošinājumu. Pieslēguma elements pārbaudīts ne mazāk kā līdz 150 kA strāvai.</t>
  </si>
  <si>
    <t>https://obo.lv/article/display/lv-lv/pieslguma-elements.html</t>
  </si>
  <si>
    <t>Pieslēguma spaile paredzēta potenciālu izlīdzināšanas līnijas pieslēgumam pie izolētā zibens novadītāja. Savienojumam izmantotas sešstūra galvas skrūves ar sešstūra uzgriežņiem un atsperplāksnēm. Visi komplekta materiāli - nerūsējošais tērauds.</t>
  </si>
  <si>
    <t>https://obo.lv/article/display/lv-lv/potencilu-izldzinsanaspieslguma-elements.html</t>
  </si>
  <si>
    <t xml:space="preserve">Paredzēts stieples nostiprināšanai uz lēzeniem jumtiem. Turētājs ir konstrukcija ar pamatni, kas nodrošina stieples drošu fiksāciju. Turētāja svars ne mazāks kā 1 kg. Salizturīgs. Ar pret UV starojumu izturīgu apvalku. </t>
  </si>
  <si>
    <t>https://obo.lv/article/display/lv-lv/jumta-vadu-turtjs-lzeniem-jumtiem.html</t>
  </si>
  <si>
    <t>Paredzēts elektrisko kabeļu nostiprināšanai uz lēzeniem jumtiem. Turētāja konstrukcija ir salizturīga un aprīkojums, lai piestiprinātu kabeli ar diametru no 20 mm līdz 23 mm, izgatavots no nerūsējošā tērauda. Turētāja svars ne mazāks kā  8,5 kg.</t>
  </si>
  <si>
    <t>http://www.dehn-ru.com/pdbRes/DE_RU_Web/3020/423427/Zubehoer-pdf/742915/253239.pdf</t>
  </si>
  <si>
    <t>Vads pielietojams montāžai āra apstākļos, monolīts, izolācijas materiāli ir liesmu slāpējoši un dūmu neradoši, ilgstošā darbā pieļaujamā maksimālā darba temperatūra + 70°C, ārējais apvalks ir UV starojuma izturīgs un ir noturīgs klimatiskos apstākļos.</t>
  </si>
  <si>
    <t>Sadalnes metāla skapis ar slēdzeni un šādiem izmēriem - platums ne mazāks kā 800 mm, augstums ne mazāk kā 800 mm, dziļums ne mazāk kā 300 mm. Jābūt aprīkojumam, lai slēdzi 3P/250A (tāmes 19. pozīcija) uzstādītu uz montāžas plates, bet pārējās iekārtas - uz DIN sliedes, kā arī atbilstošām spailēm, lai pieslēgtu projektā paredzētos kabeļus.</t>
  </si>
  <si>
    <t>http://uk.farnell.com/schneider-electric/nsys3d8830p/enclosure-ip66-800x800x300mm/dp/1853683</t>
  </si>
  <si>
    <t>18,</t>
  </si>
  <si>
    <t>Iekārtas konstrukcijai ir jābūt saderīgai ar citiem sadalnē esošajiem mehānismiem. Mehānismam ir jābūt ar dubulto skavu noņemšanai no DIN sliedes, neatvienojot kopējo ķemmveida kopni. Mehānismam jābūt ar atslēgšanas indikāciju.</t>
  </si>
  <si>
    <t>Nominālā strāva 250 A, nominālais spriegums 400 - 440 V, īsslēguma atslēgtspēja pie 380/415 V, 50 Hz – ne mazāk kā 25 kA, pārslodzes strāvas aizsardzība līdz 250 A, polu skaits 3, ar iebūvētu atvienotāju, IP aizsardzības klase ne mazāka kā IP40.</t>
  </si>
  <si>
    <t>https://www.mouser.com/ds/2/87/Bus_Ele_DS_2053_CH_Series-181728.pdf</t>
  </si>
  <si>
    <t>https://www.hensel-electric.de/de/produkte/index.php?IdProduct=1832</t>
  </si>
  <si>
    <t>Alumīnija rāmis saules paneļu stiprināšanai, nodrošina saules paneļa 30° pacēlumu, komplektā M6 nerūsējošā tērauda stiprinājuma skrūves.</t>
  </si>
  <si>
    <t>https://shop.ibc-solar.de/products/en/shop/PV/mounting/topfix_mounting/Delta-Support--Single/?card=2341</t>
  </si>
  <si>
    <t>Saules paneļu stiprinājums, lai nostiprinātu 40 mm biezu saules paneli "Delta-Support" rāmī. Stiprinājuma augstums no 30 mm līdz 50 mm, krāsa melna.</t>
  </si>
  <si>
    <t>https://shop.ibc-solar.de/userdata/files/files/2017_Installation_manual_IBC_TopFix200_EN_V_17_01.pdf</t>
  </si>
  <si>
    <t>Impulsa strāva ne mazāka kā 50 kA, izlādes strāva ne mazāka kā 100 kA, aizsardzības līmenis ≤5 kV, IP aizsardzības klase ne mazāka kā IP65, pieļaujamā vides temperatūra -20°C ÷ +50°C.</t>
  </si>
  <si>
    <t>https://obo.lv/article/display/lv-lv/slgta-zibens-izldi-prvadt-spjga-dzirkstesprauga.html</t>
  </si>
  <si>
    <t>Sietveida plaukta izmēri: augstums ne mazāks kā 80 mm, platums ne mazāks kā 40mm, plaukta garums ne mazāks kā 2000 mm, materiāls - karsti cinkots tērauds. Komplektā ar savienojumiem un stiprinājumiem.</t>
  </si>
  <si>
    <t>https://obo.lv/article/display/lv-lv/sietveida-leis.html</t>
  </si>
  <si>
    <t>Sietveida renes izmēri: augstums ne mazāk kā 55 mm, platums ne mazāk kā 55 mm, plaukta garums ne mazāks kā 3000 mm, materiāls - karsti cinkots tērauds. Komplektā ar savienojumiem un stiprinājumiem.</t>
  </si>
  <si>
    <t>https://obo.lv/article/display/lv-lv/g-sietveida-rene-magic-malas-augstums-50-mm.html</t>
  </si>
  <si>
    <t>Sietveida renes izmēri: augstums ne mazāk kā 73 mm, platums ne mazāk kā 53 mm, plaukta garums ne mazāks kā 3000 mm, materiāls - karsti cinkots tērauds. Komplektā ar savienojumiem un stiprinājumiem.</t>
  </si>
  <si>
    <t>https://obo.lv/article/display/lv-lv/g-sietveida-rene-magic-malas-augstums-75-mm.html</t>
  </si>
  <si>
    <t>Kabeļu plaukts ar perforētu profila malu, 200 mm plats, 6 m garš, malas augstums ne mazāks kā 60 mm, metāla biezums ne mazāks kā 1.5 mm, komplektā ar savienojumiem un stiprinājumiem, karsti cinkots.</t>
  </si>
  <si>
    <t>https://obo.lv/article/display/lv-lv/kabeu-trepes-lg-60-vs.html</t>
  </si>
  <si>
    <r>
      <t>Potenciālu izlīdzināšanas kopne potenciālu un zibensaizsardzības potenciālu izlīdzināšanai. Nokomplektēta ar spaiļu paneli ar izmēriem ne mazāk kā 10x10 mm no niķelēta misiņa, ar droša kontakta virknes spailēm no galvaniski cinkota tērauda, zibensizlādes strāvas novadīšanas spēja ne mazāk kā 100 kA, apskava skrūvju nodrošināšanai pret patvaļīgu atskrūvēšanos. Pievienošanas iespējas: ne mazāk kā 7 viendzīslas vai vairākdzīslu vadi 2.5 - 25 mm</t>
    </r>
    <r>
      <rPr>
        <vertAlign val="superscript"/>
        <sz val="12"/>
        <color indexed="8"/>
        <rFont val="Times New Roman"/>
        <family val="1"/>
      </rPr>
      <t>2</t>
    </r>
    <r>
      <rPr>
        <sz val="12"/>
        <color indexed="8"/>
        <rFont val="Times New Roman"/>
        <family val="1"/>
      </rPr>
      <t xml:space="preserve"> vai tievi vadi līdz 16 mm</t>
    </r>
    <r>
      <rPr>
        <vertAlign val="superscript"/>
        <sz val="12"/>
        <color indexed="8"/>
        <rFont val="Times New Roman"/>
        <family val="1"/>
      </rPr>
      <t>2</t>
    </r>
    <r>
      <rPr>
        <sz val="12"/>
        <color indexed="8"/>
        <rFont val="Times New Roman"/>
        <family val="1"/>
      </rPr>
      <t xml:space="preserve"> (maksimālais Ø7 mm), ne mazāk kā 2  viendzīslu vadi no 25 - 95 mm</t>
    </r>
    <r>
      <rPr>
        <vertAlign val="superscript"/>
        <sz val="12"/>
        <color indexed="8"/>
        <rFont val="Times New Roman"/>
        <family val="1"/>
      </rPr>
      <t>2</t>
    </r>
    <r>
      <rPr>
        <sz val="12"/>
        <color indexed="8"/>
        <rFont val="Times New Roman"/>
        <family val="1"/>
      </rPr>
      <t xml:space="preserve"> vai tievi vadi līdz 70 mm</t>
    </r>
    <r>
      <rPr>
        <vertAlign val="superscript"/>
        <sz val="12"/>
        <color indexed="8"/>
        <rFont val="Times New Roman"/>
        <family val="1"/>
      </rPr>
      <t>2</t>
    </r>
    <r>
      <rPr>
        <sz val="12"/>
        <color indexed="8"/>
        <rFont val="Times New Roman"/>
        <family val="1"/>
      </rPr>
      <t xml:space="preserve"> (maksimālais Ø13.5 mm), ne mazāk kā 1 plakans kabelis 30 x 3.5 mm.</t>
    </r>
  </si>
  <si>
    <t>https://obo.lv/article/display/lv-lv/potencilu-izldzinsanas-kopne-iekstelpm-prbaudjis-vde.html</t>
  </si>
  <si>
    <t>36,</t>
  </si>
  <si>
    <t>Vads pielietojams montāžai iekštelpās un ārtelpās, monolīts, bez halogēna, liesmu slāpējoša un dūmus neradoša izolācija, ilgstošā darbā pieļaujamā maksimālā vada temperatūra + 90 °C.</t>
  </si>
  <si>
    <t>http://www.helukabel.com/en/products/produkte_detail.html?j_language=en&amp;productKey=STD_53100</t>
  </si>
  <si>
    <t>Kabelis pielietojams gan stacionārai, gan brīvai montāžai iekštelpās, atklātā vidē un ūdenī. Kabelis ir UV starojuma noturīgs un liesmu slāpējošs. Maksimālā darba temperatūra ne mazāka kā + 90 °C, pie īsslēguma - ne mazāk kā  + 200 °C. Dzīslas lokanība - ļoti elastīga. Dzīslas izolācija - gumija (EPR), ārējā apvalka materiāls - gumija (EPR). Izturīgs pret koroziju.</t>
  </si>
  <si>
    <t>http://eurokabel.com.mx/catalogos/TOP_CABLE/Cable_Xtrem%20H07RN_F.pdf</t>
  </si>
  <si>
    <t>Kabelis pielietojums stacionārai montāžai iekštelpās, atklātā vidē un zemē. Kabelis ir UV starojuma noturīgs un neveicina degšanu. Maksimālā darba temperatūra ne mazāka  + 70 °C, pie īsslēguma - ne mazāk kā  + 160 °C. Dzīslas materiāls - varš, dzīsla monolīta, dzīslas forma - apaļa, dzīslas izolācijas materiāls - PVC, ārējā apvalka materiāls - PVC.</t>
  </si>
  <si>
    <t>Lentas platums ne mazāks kā 19 mm, ne mazāk kā 0.18 mm bieza, garums ne mazāk kā 20 m, maksimāli ilgstoši pieļaujamā vides temperatūra ne mazāk kā  +105°C, ļoti elastīga, UV izturīga, eļļas izturīga, mitruma izturīga, izturīga pret skābām un sārmainām vielām.</t>
  </si>
  <si>
    <t>Kabelis pielietojams montāžai iekštelpās un ārtelpās, monolīts, bez halogēna, liesmu slāpējoša un dūmus neradoša izolācija, ilgstošā darbā maksimālā kabeļa temperatūra + 90 °C.</t>
  </si>
  <si>
    <t>http://www.helukabel.com/de/produkte/n2xh-o-n2xh-o-opc-STD_53163.html?embedded=true&amp;variant=true</t>
  </si>
  <si>
    <t>Ekranēts kabelis pielietojams montāžai iekštelpās, atklātā vidē, zemē un ūdenī. Kabelis neveicina degšanu. Maksimālā vadītāja darba temperatūra ir ne mazāka kā + 70 °C, pie īsslēguma līdz + 160 °C. Dzīslas materiāls - varš, dzīslas forma - sektora, dzīslu skaits - 4, dzīslas izolācija - PVC.</t>
  </si>
  <si>
    <t>https://www.faberkabel.de/upload/files/produkte/de/datenblaetter/dbl_nycwy.pdf</t>
  </si>
  <si>
    <t>45,</t>
  </si>
  <si>
    <r>
      <t>Pret UV starojumu izturīga izolācija. Maksimālais sistēmas spriegums U</t>
    </r>
    <r>
      <rPr>
        <vertAlign val="subscript"/>
        <sz val="12"/>
        <color indexed="8"/>
        <rFont val="Times New Roman"/>
        <family val="1"/>
      </rPr>
      <t>max</t>
    </r>
    <r>
      <rPr>
        <sz val="12"/>
        <color indexed="8"/>
        <rFont val="Times New Roman"/>
        <family val="1"/>
      </rPr>
      <t>=1.5 kV DC, maksimāli pieļaujamā strāva I</t>
    </r>
    <r>
      <rPr>
        <vertAlign val="subscript"/>
        <sz val="12"/>
        <color indexed="8"/>
        <rFont val="Times New Roman"/>
        <family val="1"/>
      </rPr>
      <t>max</t>
    </r>
    <r>
      <rPr>
        <sz val="12"/>
        <color indexed="8"/>
        <rFont val="Times New Roman"/>
        <family val="1"/>
      </rPr>
      <t xml:space="preserve">=70 A pie + 60 </t>
    </r>
    <r>
      <rPr>
        <vertAlign val="superscript"/>
        <sz val="12"/>
        <color indexed="8"/>
        <rFont val="Times New Roman"/>
        <family val="1"/>
      </rPr>
      <t>0</t>
    </r>
    <r>
      <rPr>
        <sz val="12"/>
        <color indexed="8"/>
        <rFont val="Times New Roman"/>
        <family val="1"/>
      </rPr>
      <t>C dzīslas temperatūras, pieļaujamā vides temperatūra – - 40 </t>
    </r>
    <r>
      <rPr>
        <vertAlign val="superscript"/>
        <sz val="12"/>
        <color indexed="8"/>
        <rFont val="Times New Roman"/>
        <family val="1"/>
      </rPr>
      <t>0</t>
    </r>
    <r>
      <rPr>
        <sz val="12"/>
        <color indexed="8"/>
        <rFont val="Times New Roman"/>
        <family val="1"/>
      </rPr>
      <t xml:space="preserve">C ÷ + 90 </t>
    </r>
    <r>
      <rPr>
        <vertAlign val="superscript"/>
        <sz val="12"/>
        <color indexed="8"/>
        <rFont val="Times New Roman"/>
        <family val="1"/>
      </rPr>
      <t>0</t>
    </r>
    <r>
      <rPr>
        <sz val="12"/>
        <color indexed="8"/>
        <rFont val="Times New Roman"/>
        <family val="1"/>
      </rPr>
      <t>C, pieļaujamā stiepe darbībā – 15 N/mm</t>
    </r>
    <r>
      <rPr>
        <vertAlign val="superscript"/>
        <sz val="12"/>
        <color indexed="8"/>
        <rFont val="Times New Roman"/>
        <family val="1"/>
      </rPr>
      <t>2</t>
    </r>
    <r>
      <rPr>
        <sz val="12"/>
        <color indexed="8"/>
        <rFont val="Times New Roman"/>
        <family val="1"/>
      </rPr>
      <t>.</t>
    </r>
  </si>
  <si>
    <t>https://www.ibc-solar.it/fileadmin/redaktion/it/Installatori_FV_Prodotti/Schede_Tecniche/IBC_FlexiSun_2_5-4-6-10-16_H1-Z2Z2-K_EN_02_16_DMS.pdf</t>
  </si>
  <si>
    <t>47,</t>
  </si>
  <si>
    <r>
      <t xml:space="preserve">Nominālais spriegums – 1000 V, nominālā strāva – 30 A, pārbaudes spriegums – 6 kV, 50 Hz, 1 min., pieļaujamā vides temperatūra – - 40 </t>
    </r>
    <r>
      <rPr>
        <vertAlign val="superscript"/>
        <sz val="12"/>
        <color indexed="8"/>
        <rFont val="Times New Roman"/>
        <family val="1"/>
      </rPr>
      <t>0</t>
    </r>
    <r>
      <rPr>
        <sz val="12"/>
        <color indexed="8"/>
        <rFont val="Times New Roman"/>
        <family val="1"/>
      </rPr>
      <t xml:space="preserve">C ÷ + 90 </t>
    </r>
    <r>
      <rPr>
        <vertAlign val="superscript"/>
        <sz val="12"/>
        <color indexed="8"/>
        <rFont val="Times New Roman"/>
        <family val="1"/>
      </rPr>
      <t>0</t>
    </r>
    <r>
      <rPr>
        <sz val="12"/>
        <color indexed="8"/>
        <rFont val="Times New Roman"/>
        <family val="1"/>
      </rPr>
      <t>C, savienojuma pretestība – ne vairāk kā 0.5 W, IP67, izturīgs pret UV starojumu.</t>
    </r>
  </si>
  <si>
    <t>https://www.renvu.com/Solar-Products/Connectors/MULTI-CONTACT-MC4-MALE-Cable-Coupler-PV-KST4-6II-UR-for-10-12-AWG-5-5-9mm-OD</t>
  </si>
  <si>
    <t>Apaļvads (stieple) ar dzīslas diametru ne mazāku kā 10 mm, dzīslas materiāls - alumīnija sakausējums, materiāla īpašības - daļēji ciets, materiālam nav pārklājums. Paredzēts rāmju zemējuma pieslēgumam pie esošajām zemējuma spailēm ēkas konstrukcijās.</t>
  </si>
  <si>
    <r>
      <t>Paredzētas caurulēm ar diametru no 17.2 mm līdz 114 mm (no 3/8 līdz 4 collām), pievienošanas iespējas: ne mazāk kā divi vadi ar šķ-gr. no 2.5 mm</t>
    </r>
    <r>
      <rPr>
        <vertAlign val="superscript"/>
        <sz val="12"/>
        <color indexed="8"/>
        <rFont val="Times New Roman"/>
        <family val="1"/>
      </rPr>
      <t>2</t>
    </r>
    <r>
      <rPr>
        <sz val="12"/>
        <color indexed="8"/>
        <rFont val="Times New Roman"/>
        <family val="1"/>
      </rPr>
      <t xml:space="preserve"> līdz 25 mm</t>
    </r>
    <r>
      <rPr>
        <vertAlign val="superscript"/>
        <sz val="12"/>
        <color indexed="8"/>
        <rFont val="Times New Roman"/>
        <family val="1"/>
      </rPr>
      <t>2</t>
    </r>
    <r>
      <rPr>
        <sz val="12"/>
        <color indexed="8"/>
        <rFont val="Times New Roman"/>
        <family val="1"/>
      </rPr>
      <t>, apaļš vads ar diametru ne mazāk kā 8 mm, apskavas korpuss, skrūves un spriegošanas lenta no nerūsējošā tērauda. Paredzēts izmantot rāmju balstu pieslēgumam pie zemējuma.</t>
    </r>
  </si>
  <si>
    <t>https://obo.lv/article/display/lv-lv/zemjuma-lentas-apskava-va.html</t>
  </si>
  <si>
    <t>Lokana kabeļu aizsargcaurule ar ilgtermiņa aizsardzību pret UV starojuma iedarbību, pašdziestoša, ar paaugstināta noturība pret uguni un zemu dūmu izdalīšanās līmeni, temperatūras noturība no  - 40 °C līdz + 90 °C, augsta noturība pret agresīvu termālo un ķīmisko vidi, caurulē ir ievietots kabeļu buksieris. Caurules ārpuse ir gofrēta, iekšpuse - gluda. Standarta uzmavu izmantošana nodrošina savienošanu, izmantojot papildus blīvgredzenu, var panākt cauruļu savienojumu vietas ūdens necaurlaidību. Materiāls - polietilēns, iekšējais diametrs ne mazāks kā 39 mm un ārējais diametrs - ne mazāks kā 50 mm. Mehāniskā izturība ne mazāka kā 450 N/5cm.</t>
  </si>
  <si>
    <t>http://www.evopipes.lv/lv/catalogue/electronic/electroinstallations/c46</t>
  </si>
  <si>
    <t>Lokana halogēnbrīva kabeļu aizsargcaurule, ar aizsardzību pret ultravioleto staru iedarbību, temperatūras noturība no  - 25 °C līdz + 105 °C, augsta noturība pret agresīvu termālo un ķīmisko vidi. Caurules ārpuse ir gofrēta, iekšējais diametrs ne mazāks kā 13 mm un ārējais diametrs ne mazāks kā 20 mm. Mehāniskā izturība ne mazāka 750 N/5 cm.</t>
  </si>
  <si>
    <t>Atvērums – 200×150 mm, sienas biezums aptuveni 0.5 m. Atvērumā montē sešas gofrētās caurules ar diametru 50 mm. Jāveic sienas apšuvuma demontāža un atjaunošana, kā arī mūra, apmetuma un sienas krāsojuma atjaunošana un cauruļu hermētiska noblīvēšana pēc kabeļu ievilkšanas.</t>
  </si>
  <si>
    <t>Kārba ar drošinātājiem (SF1÷SF19 rasējumu lapā EL-3).
Kārba ar caurspīdīgām durtiņām, ar uzstādītu DIN sliedi, aizsardzības klase ne zemāka par IP65. Kārbas korpusa materiāls - plastmasa.
Kārbas un piederumu montāžu veikt tā, lai būtu pēc iespējas mazāka tieša UV starojuma iedarbība.
Kārbā montē drošinātāju pamatnes. Drošinātāju pamatne ar indikāciju, uzstādāma uz DIN sliedes. Iekārta aizņem ne vairāk kā vienu modulāro vietu, nominālais spriegums līdz 1000 V, nominālā strāva ne mazāka kā 30 A, paredzēta cilindriskas formas 12 A kūstošā ieliktņa ar nominālo spriegumu līdz 600 V izmantošanai.</t>
  </si>
  <si>
    <t>Saules elektrostacijas izbūve</t>
  </si>
  <si>
    <t>Atkritumu konteinera īre</t>
  </si>
  <si>
    <t>Tērauda norobežojošo konstrukciju montāža Z-2</t>
  </si>
  <si>
    <t>Tērauda norobežojošo konstrukciju montāža Z-1</t>
  </si>
  <si>
    <t>Tērauda norobežojošo konstrukciju montāža Z-3</t>
  </si>
  <si>
    <t>Tērauda norobežojošo konstrukciju montāža Z-4</t>
  </si>
  <si>
    <t>Parapeta aizsardzības metāla konstrukciju montāža Z-5</t>
  </si>
  <si>
    <t>Parapeta aizsardzības metāla konstrukcijas PT izgatavošana un montāža. Visas metāla konstrukcijas karsti cinkotas un krāsotas, krāsas tonis RAL9007.</t>
  </si>
  <si>
    <t xml:space="preserve">Parapeta aizsardzības metāla konstrukciju montāža </t>
  </si>
  <si>
    <t>Parapeta aizsardzības metāla konstrukcijas PT-1 izgatavošana un montāža. Visas metāla konstrukcijas karsti cinkotas un krāsotas, krāsas tonis RAL9007.</t>
  </si>
  <si>
    <t>Parapeta aizsardzības metāla konstrukcijas PT-2 izgatavošana un montāža. Visas metāla konstrukcijas karsti cinkotas un krāsotas, krāsas tonis RAL9007.</t>
  </si>
  <si>
    <t>Parapeta aizsardzības metāla konstrukcijas PT-6 izgatavošana un montāža. Visas metāla konstrukcijas karsti cinkotas un krāsotas, krāsas tonis RAL9007.</t>
  </si>
  <si>
    <t>Parapeta aizsardzības metāla konstrukcijas PT-5 izgatavošana un montāža. Visas metāla konstrukcijas karsti cinkotas un krāsotas, krāsas tonis RAL9007.</t>
  </si>
  <si>
    <t>Parapeta aizsardzības metāla konstrukcijas PT-4 izgatavošana un montāža. Visas metāla konstrukcijas karsti cinkotas un krāsotas, krāsas tonis RAL9007.</t>
  </si>
  <si>
    <t>Parapeta aizsardzības metāla konstrukcijas PT-3 izgatavošana un montāža. Visas metāla konstrukcijas karsti cinkotas un krāsotas, krāsas tonis RAL9007.</t>
  </si>
  <si>
    <t>Parapeta aizsardzības metāla konstrukcijas PT-7 izgatavošana un montāža. Visas metāla konstrukcijas karsti cinkotas un krāsotas, krāsas tonis RAL9007.</t>
  </si>
  <si>
    <t>Parapeta aizsardzības metāla konstrukcijas PT-8 izgatavošana un montāža. Visas metāla konstrukcijas karsti cinkotas un krāsotas, krāsas tonis RAL9007.</t>
  </si>
  <si>
    <t>Parapeta aizsardzības metāla konstrukcijas PT-9 izgatavošana un montāža. Visas metāla konstrukcijas karsti cinkotas un krāsotas, krāsas tonis RAL9007.</t>
  </si>
  <si>
    <t>Parapeta aizsardzības metāla konstrukcijas PT-10 izgatavošana un montāža. Visas metāla konstrukcijas karsti cinkotas un krāsotas, krāsas tonis RAL9007.</t>
  </si>
  <si>
    <t>Parapeta aizsardzības metāla konstrukcijas PS izgatavošana un montāža. Visas metāla konstrukcijas karsti cinkotas un krāsotas, krāsas tonis RAL9007.</t>
  </si>
  <si>
    <t>Parapeta aizsardzības metāla konstrukcijas PS-1 izgatavošana un montāža. Visas metāla konstrukcijas karsti cinkotas un krāsotas, krāsas tonis RAL9007.</t>
  </si>
  <si>
    <t>Parapeta aizsardzības metāla konstrukcijas PS-2 izgatavošana un montāža. Visas metāla konstrukcijas karsti cinkotas un krāsotas, krāsas tonis RAL9007.</t>
  </si>
  <si>
    <t>Parapeta aizsardzības metāla konstrukcijas PS-3 izgatavošana un montāža. Visas metāla konstrukcijas karsti cinkotas un krāsotas, krāsas tonis RAL9007.</t>
  </si>
  <si>
    <t>Parapeta aizsardzības metāla konstrukcijas PS-4 izgatavošana un montāža. Visas metāla konstrukcijas karsti cinkotas un krāsotas, krāsas tonis RAL9007.</t>
  </si>
  <si>
    <t>Parapeta aizsardzības metāla konstrukcijas savienojuma PU izgatavošana un montāža. Visas metāla konstrukcijas karsti cinkotas un krāsotas, krāsas tonis RAL9007.</t>
  </si>
  <si>
    <t>Parapeta aizsardzības metāla konstrukcijas savienojuma PU-1 izgatavošana un montāža. Visas metāla konstrukcijas karsti cinkotas un krāsotas, krāsas tonis RAL9007.</t>
  </si>
  <si>
    <t xml:space="preserve"> pašlīmējoša, hermetizējoša un hidroizolējoša polimērbitumena lente parapeta ieseguma aizsardzībai b=40 mm un biezumu ne mazāku par 1.5 mm</t>
  </si>
  <si>
    <t>Parapeta aizsardzības metāla konstrukcijas PN-1 izgatavošana un montāža. Visas metāla konstrukcijas karsti cinkotas un krāsotas, krāsas tonis RAL9007.</t>
  </si>
  <si>
    <t>Parapeta aizsardzības metāla konstrukcijas PN-2 izgatavošana un montāža. Visas metāla konstrukcijas karsti cinkotas un krāsotas, krāsas tonis RAL9007.</t>
  </si>
  <si>
    <t>Parapeta aizsardzības metāla konstrukcijas PN-3 izgatavošana un montāža. Visas metāla konstrukcijas karsti cinkotas un krāsotas, krāsas tonis RAL9007.</t>
  </si>
  <si>
    <t>Sienas aizsardzības metāla konstrukciju montāža Z-6</t>
  </si>
  <si>
    <t xml:space="preserve">Sienas aizsardzības metāla konstrukciju montāža </t>
  </si>
  <si>
    <t>Sienas aizsardzības metāla konstrukcijas  dzelzsbetona pamatu P-2 izgatavošana un montāža (BK 7-3 un BK 7-4)</t>
  </si>
  <si>
    <t>Sienas aizsardzības metāla konstrukcijas SS-1 izgatavošana un montāža. Visas metāla konstrukcijas karsti cinkotas un krāsotas, krāsas tonis RAL9007.</t>
  </si>
  <si>
    <t>Sienas aizsardzības metāla konstrukcijas SS-2 izgatavošana un montāža. Visas metāla konstrukcijas karsti cinkotas un krāsotas, krāsas tonis RAL9007.</t>
  </si>
  <si>
    <t>Sienas aizsardzības metāla konstrukcijas SS-3 izgatavošana un montāža. Visas metāla konstrukcijas karsti cinkotas un krāsotas, krāsas tonis RAL9007.</t>
  </si>
  <si>
    <t>Sienas aizsardzības metāla konstrukcijas SS-4 izgatavošana un montāža. Visas metāla konstrukcijas karsti cinkotas un krāsotas, krāsas tonis RAL9007.</t>
  </si>
  <si>
    <t>Sienas aizsardzības metāla konstrukcijas SS-5 izgatavošana un montāža. Visas metāla konstrukcijas karsti cinkotas un krāsotas, krāsas tonis RAL9007.</t>
  </si>
  <si>
    <r>
      <t>Ģērbtuvju, personāla, būvmateriālu konteineru uzstādīšana</t>
    </r>
    <r>
      <rPr>
        <sz val="11"/>
        <color indexed="8"/>
        <rFont val="Times New Roman"/>
        <family val="1"/>
      </rPr>
      <t>.</t>
    </r>
  </si>
  <si>
    <t>Tērauda norobežojošo konstrukciju izgatavošana un montāža TS-9, konstrukcija karsti cinkota</t>
  </si>
  <si>
    <t>3, 51</t>
  </si>
  <si>
    <t>6, 53</t>
  </si>
  <si>
    <t>8, 54</t>
  </si>
  <si>
    <t>Pielikums (piezīmes) konkursa nolikuma 1. pielikuma būvdarbu izmaksu aprēķina tabulai – tāmei Nr. 8 "Saules elektrostacijas izbūve"</t>
  </si>
  <si>
    <t>Strādājošo sadzīves telpu vagoniņa  īre 2 gab.</t>
  </si>
  <si>
    <t>Slēgtas materiālu noliktavas konteinera īre 1 gab.</t>
  </si>
  <si>
    <t>Lokālā tāme Nr.1</t>
  </si>
  <si>
    <t>Lokālā tāme Nr.2</t>
  </si>
  <si>
    <t>Lokālā tāme Nr.3</t>
  </si>
  <si>
    <t>Lokālā tāme Nr.4</t>
  </si>
  <si>
    <t>Lokālā tāme Nr.5</t>
  </si>
  <si>
    <t xml:space="preserve">apaļdzelzis Ø6, l=100mm ar slīpi šķeltu asu galu </t>
  </si>
  <si>
    <t xml:space="preserve">apaļdzelzis Ø6, l=50mm ar slīpi šķeltu asu galu </t>
  </si>
  <si>
    <t>Lokālā tāme Nr.6</t>
  </si>
  <si>
    <t>Lokālā tāme Nr.7</t>
  </si>
  <si>
    <r>
      <t>6. kategorijas datu pārraides kabeļa 4x2x0.5 mm</t>
    </r>
    <r>
      <rPr>
        <vertAlign val="superscript"/>
        <sz val="12"/>
        <rFont val="Times New Roman"/>
        <family val="1"/>
      </rPr>
      <t>2</t>
    </r>
    <r>
      <rPr>
        <sz val="12"/>
        <rFont val="Times New Roman"/>
        <family val="1"/>
      </rPr>
      <t xml:space="preserve"> montāža.
Piemēram, firmas "</t>
    </r>
    <r>
      <rPr>
        <i/>
        <sz val="12"/>
        <rFont val="Times New Roman"/>
        <family val="1"/>
      </rPr>
      <t>Panduit Corporation</t>
    </r>
    <r>
      <rPr>
        <sz val="12"/>
        <rFont val="Times New Roman"/>
        <family val="1"/>
      </rPr>
      <t xml:space="preserve">" izstrādājums </t>
    </r>
    <r>
      <rPr>
        <i/>
        <sz val="12"/>
        <rFont val="Times New Roman"/>
        <family val="1"/>
      </rPr>
      <t>PSFL6004</t>
    </r>
    <r>
      <rPr>
        <sz val="12"/>
        <rFont val="Times New Roman"/>
        <family val="1"/>
      </rPr>
      <t xml:space="preserve"> (tips </t>
    </r>
    <r>
      <rPr>
        <i/>
        <sz val="12"/>
        <rFont val="Times New Roman"/>
        <family val="1"/>
      </rPr>
      <t>SF/UTP LSZH</t>
    </r>
    <r>
      <rPr>
        <sz val="12"/>
        <rFont val="Times New Roman"/>
        <family val="1"/>
      </rPr>
      <t>)</t>
    </r>
    <r>
      <rPr>
        <sz val="12"/>
        <rFont val="Times New Roman"/>
        <family val="1"/>
      </rPr>
      <t xml:space="preserve"> vai ekvivalents.</t>
    </r>
    <r>
      <rPr>
        <sz val="12"/>
        <rFont val="Times New Roman"/>
        <family val="1"/>
      </rPr>
      <t xml:space="preserve">
Izpildītāja piedāvātais ekvivalents: _________________________</t>
    </r>
  </si>
  <si>
    <r>
      <rPr>
        <i/>
        <sz val="11"/>
        <rFont val="Times New Roman"/>
        <family val="1"/>
      </rPr>
      <t>Cat6 RJ45</t>
    </r>
    <r>
      <rPr>
        <sz val="11"/>
        <rFont val="Times New Roman"/>
        <family val="1"/>
      </rPr>
      <t xml:space="preserve"> spraudņi.</t>
    </r>
  </si>
  <si>
    <t>Siju savienojuma elements (AR-24)</t>
  </si>
  <si>
    <t>metāla plāksne 200x130x4 mm</t>
  </si>
  <si>
    <t>Tērauda norobežojošo konstrukciju (AR-24) izgatavošana un montāža , konstrukcija karsti cinkota</t>
  </si>
  <si>
    <t>profilcaurule 30x30x3 mm l=0.4m ar četriem troses montāžas atvērumiem</t>
  </si>
  <si>
    <t>profilcaurule 30x30x3 mm l=0.3m ar četriem troses montāžas atvērumiem</t>
  </si>
  <si>
    <t>metāla plāksne 80x170x4 mm</t>
  </si>
  <si>
    <t>metāla plāksne 80x150x4 mm</t>
  </si>
  <si>
    <r>
      <t xml:space="preserve">profilcaurule </t>
    </r>
    <r>
      <rPr>
        <b/>
        <i/>
        <sz val="11"/>
        <color indexed="10"/>
        <rFont val="Times New Roman"/>
        <family val="1"/>
      </rPr>
      <t>200x120x10 mm</t>
    </r>
  </si>
  <si>
    <t>Būvdarbu nosaukums</t>
  </si>
  <si>
    <t>būvizstrādājumi</t>
  </si>
  <si>
    <t>Būvizstrādājumi</t>
  </si>
  <si>
    <t>Kopā uz visu apjomu</t>
  </si>
  <si>
    <t>Tiešās izmaksas kopā, t. sk. darba devēja sociālais nodoklis (24.09%)</t>
  </si>
  <si>
    <t>Būvdarbu veids vai konstruktīvā elementa nosaukums</t>
  </si>
  <si>
    <t>Tāmes izmaksas</t>
  </si>
  <si>
    <t>darba alga</t>
  </si>
  <si>
    <t>mehānismi</t>
  </si>
  <si>
    <t>Kods, tāmes Nr.</t>
  </si>
  <si>
    <t>Pavisam kopā</t>
  </si>
</sst>
</file>

<file path=xl/styles.xml><?xml version="1.0" encoding="utf-8"?>
<styleSheet xmlns="http://schemas.openxmlformats.org/spreadsheetml/2006/main">
  <numFmts count="8">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s>
  <fonts count="66">
    <font>
      <sz val="11"/>
      <color theme="1"/>
      <name val="Calibri"/>
      <family val="2"/>
    </font>
    <font>
      <sz val="11"/>
      <color indexed="8"/>
      <name val="Calibri"/>
      <family val="2"/>
    </font>
    <font>
      <sz val="10"/>
      <name val="Arial"/>
      <family val="2"/>
    </font>
    <font>
      <sz val="11"/>
      <name val="Times New Roman"/>
      <family val="1"/>
    </font>
    <font>
      <b/>
      <sz val="11"/>
      <name val="Times New Roman"/>
      <family val="1"/>
    </font>
    <font>
      <sz val="12"/>
      <name val="Courier New"/>
      <family val="3"/>
    </font>
    <font>
      <sz val="11"/>
      <color indexed="8"/>
      <name val="Times New Roman"/>
      <family val="1"/>
    </font>
    <font>
      <i/>
      <sz val="11"/>
      <name val="Times New Roman"/>
      <family val="1"/>
    </font>
    <font>
      <b/>
      <sz val="11"/>
      <color indexed="8"/>
      <name val="Times New Roman"/>
      <family val="1"/>
    </font>
    <font>
      <i/>
      <sz val="11"/>
      <color indexed="8"/>
      <name val="Times New Roman"/>
      <family val="1"/>
    </font>
    <font>
      <b/>
      <i/>
      <sz val="11"/>
      <color indexed="10"/>
      <name val="Times New Roman"/>
      <family val="1"/>
    </font>
    <font>
      <sz val="12"/>
      <color indexed="8"/>
      <name val="Times New Roman"/>
      <family val="1"/>
    </font>
    <font>
      <b/>
      <sz val="12"/>
      <name val="Times New Roman"/>
      <family val="1"/>
    </font>
    <font>
      <sz val="12"/>
      <name val="Times New Roman"/>
      <family val="1"/>
    </font>
    <font>
      <i/>
      <sz val="12"/>
      <name val="Times New Roman"/>
      <family val="1"/>
    </font>
    <font>
      <sz val="12"/>
      <color indexed="10"/>
      <name val="Times New Roman"/>
      <family val="1"/>
    </font>
    <font>
      <vertAlign val="superscript"/>
      <sz val="12"/>
      <name val="Times New Roman"/>
      <family val="1"/>
    </font>
    <font>
      <i/>
      <sz val="12"/>
      <color indexed="8"/>
      <name val="Times New Roman"/>
      <family val="1"/>
    </font>
    <font>
      <vertAlign val="superscript"/>
      <sz val="11"/>
      <name val="Times New Roman"/>
      <family val="1"/>
    </font>
    <font>
      <u val="single"/>
      <sz val="11"/>
      <color indexed="30"/>
      <name val="Calibri"/>
      <family val="2"/>
    </font>
    <font>
      <vertAlign val="superscript"/>
      <sz val="12"/>
      <color indexed="8"/>
      <name val="Times New Roman"/>
      <family val="1"/>
    </font>
    <font>
      <vertAlign val="subscript"/>
      <sz val="12"/>
      <color indexed="8"/>
      <name val="Times New Roman"/>
      <family val="1"/>
    </font>
    <font>
      <sz val="10"/>
      <color indexed="63"/>
      <name val="Times New Roman"/>
      <family val="1"/>
    </font>
    <font>
      <u val="single"/>
      <sz val="11"/>
      <color indexed="25"/>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8"/>
      <name val="Segoe UI"/>
      <family val="2"/>
    </font>
    <font>
      <b/>
      <sz val="11"/>
      <color rgb="FFFA7D00"/>
      <name val="Calibri"/>
      <family val="2"/>
    </font>
    <font>
      <sz val="11"/>
      <color rgb="FFFF0000"/>
      <name val="Calibri"/>
      <family val="2"/>
    </font>
    <font>
      <u val="single"/>
      <sz val="11"/>
      <color theme="10"/>
      <name val="Calibri"/>
      <family val="2"/>
    </font>
    <font>
      <sz val="11"/>
      <color rgb="FF3F3F76"/>
      <name val="Calibri"/>
      <family val="2"/>
    </font>
    <font>
      <sz val="11"/>
      <color theme="0"/>
      <name val="Calibri"/>
      <family val="2"/>
    </font>
    <font>
      <u val="single"/>
      <sz val="11"/>
      <color theme="11"/>
      <name val="Calibri"/>
      <family val="2"/>
    </font>
    <font>
      <b/>
      <sz val="11"/>
      <color rgb="FF3F3F3F"/>
      <name val="Calibri"/>
      <family val="2"/>
    </font>
    <font>
      <b/>
      <sz val="11"/>
      <color theme="1"/>
      <name val="Calibri"/>
      <family val="2"/>
    </font>
    <font>
      <sz val="11"/>
      <color rgb="FF006100"/>
      <name val="Calibri"/>
      <family val="2"/>
    </font>
    <font>
      <sz val="11"/>
      <color rgb="FF9C5700"/>
      <name val="Calibri"/>
      <family val="2"/>
    </font>
    <font>
      <sz val="18"/>
      <color theme="3"/>
      <name val="Calibri Light"/>
      <family val="2"/>
    </font>
    <font>
      <i/>
      <sz val="11"/>
      <color rgb="FF7F7F7F"/>
      <name val="Calibri"/>
      <family val="2"/>
    </font>
    <font>
      <b/>
      <sz val="11"/>
      <color theme="0"/>
      <name val="Calibri"/>
      <family val="2"/>
    </font>
    <font>
      <sz val="11"/>
      <color rgb="FFFA7D00"/>
      <name val="Calibri"/>
      <family val="2"/>
    </font>
    <font>
      <sz val="11"/>
      <color rgb="FF9C0006"/>
      <name val="Calibri"/>
      <family val="2"/>
    </font>
    <font>
      <b/>
      <sz val="15"/>
      <color theme="3"/>
      <name val="Calibri"/>
      <family val="2"/>
    </font>
    <font>
      <b/>
      <sz val="13"/>
      <color theme="3"/>
      <name val="Calibri"/>
      <family val="2"/>
    </font>
    <font>
      <b/>
      <sz val="11"/>
      <color theme="3"/>
      <name val="Calibri"/>
      <family val="2"/>
    </font>
    <font>
      <sz val="11"/>
      <color theme="1"/>
      <name val="Times New Roman"/>
      <family val="1"/>
    </font>
    <font>
      <i/>
      <sz val="11"/>
      <color theme="1"/>
      <name val="Times New Roman"/>
      <family val="1"/>
    </font>
    <font>
      <sz val="11"/>
      <color rgb="FF000000"/>
      <name val="Times New Roman"/>
      <family val="1"/>
    </font>
    <font>
      <b/>
      <sz val="11"/>
      <color rgb="FF000000"/>
      <name val="Times New Roman"/>
      <family val="1"/>
    </font>
    <font>
      <b/>
      <sz val="11"/>
      <color theme="1"/>
      <name val="Times New Roman"/>
      <family val="1"/>
    </font>
    <font>
      <sz val="12"/>
      <color theme="1"/>
      <name val="Times New Roman"/>
      <family val="1"/>
    </font>
    <font>
      <sz val="10"/>
      <color rgb="FF414142"/>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FEB9C"/>
        <bgColor indexed="64"/>
      </patternFill>
    </fill>
    <fill>
      <patternFill patternType="solid">
        <fgColor rgb="FFA5A5A5"/>
        <bgColor indexed="64"/>
      </patternFill>
    </fill>
    <fill>
      <patternFill patternType="solid">
        <fgColor rgb="FFFFFFCC"/>
        <bgColor indexed="64"/>
      </patternFill>
    </fill>
    <fill>
      <patternFill patternType="solid">
        <fgColor rgb="FFFFC7CE"/>
        <bgColor indexed="64"/>
      </patternFill>
    </fill>
    <fill>
      <patternFill patternType="solid">
        <fgColor indexed="65"/>
        <bgColor indexed="64"/>
      </patternFill>
    </fill>
    <fill>
      <patternFill patternType="solid">
        <fgColor theme="0"/>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right style="thin"/>
      <top style="thin"/>
      <bottom style="thin"/>
    </border>
    <border>
      <left style="thin"/>
      <right style="thin"/>
      <top style="thin"/>
      <bottom/>
    </border>
    <border>
      <left/>
      <right/>
      <top/>
      <bottom style="thin"/>
    </border>
    <border>
      <left style="thin"/>
      <right style="thin"/>
      <top/>
      <bottom style="thin"/>
    </border>
    <border>
      <left style="thin">
        <color indexed="8"/>
      </left>
      <right/>
      <top style="thin">
        <color indexed="8"/>
      </top>
      <bottom/>
    </border>
    <border>
      <left style="thin"/>
      <right/>
      <top/>
      <bottom style="thin"/>
    </border>
    <border>
      <left style="thin"/>
      <right/>
      <top style="thin"/>
      <bottom style="thin"/>
    </border>
    <border>
      <left style="thin"/>
      <right/>
      <top style="thin"/>
      <bottom/>
    </border>
    <border>
      <left/>
      <right style="thin"/>
      <top style="thin"/>
      <bottom style="thin"/>
    </border>
    <border>
      <left/>
      <right/>
      <top style="thin"/>
      <bottom style="thin"/>
    </border>
    <border>
      <left/>
      <right style="thin"/>
      <top style="thin"/>
      <bottom/>
    </border>
    <border>
      <left/>
      <right style="thin"/>
      <top/>
      <bottom style="thin"/>
    </border>
    <border>
      <left/>
      <right style="thin">
        <color indexed="8"/>
      </right>
      <top style="thin">
        <color indexed="8"/>
      </top>
      <bottom style="thin">
        <color indexed="8"/>
      </bottom>
    </border>
    <border>
      <left style="thin"/>
      <right/>
      <top style="thin"/>
      <bottom style="thin">
        <color indexed="8"/>
      </bottom>
    </border>
    <border>
      <left/>
      <right style="thin"/>
      <top style="thin"/>
      <bottom style="thin">
        <color indexed="8"/>
      </bottom>
    </border>
  </borders>
  <cellStyleXfs count="7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41" fillId="20" borderId="1" applyNumberFormat="0" applyAlignment="0" applyProtection="0"/>
    <xf numFmtId="0" fontId="42" fillId="0" borderId="0" applyNumberFormat="0" applyFill="0" applyBorder="0" applyAlignment="0" applyProtection="0"/>
    <xf numFmtId="0" fontId="5" fillId="0" borderId="0">
      <alignment/>
      <protection/>
    </xf>
    <xf numFmtId="9" fontId="5" fillId="0" borderId="0">
      <alignment/>
      <protection/>
    </xf>
    <xf numFmtId="0" fontId="43" fillId="0" borderId="0" applyNumberFormat="0" applyFill="0" applyBorder="0" applyAlignment="0" applyProtection="0"/>
    <xf numFmtId="0" fontId="44" fillId="21" borderId="1" applyNumberFormat="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5" fillId="26" borderId="0" applyNumberFormat="0" applyBorder="0" applyAlignment="0" applyProtection="0"/>
    <xf numFmtId="0" fontId="45" fillId="27" borderId="0" applyNumberFormat="0" applyBorder="0" applyAlignment="0" applyProtection="0"/>
    <xf numFmtId="0" fontId="46" fillId="0" borderId="0" applyNumberFormat="0" applyFill="0" applyBorder="0" applyAlignment="0" applyProtection="0"/>
    <xf numFmtId="0" fontId="47" fillId="20"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0" fontId="48" fillId="0" borderId="3" applyNumberFormat="0" applyFill="0" applyAlignment="0" applyProtection="0"/>
    <xf numFmtId="0" fontId="49" fillId="28" borderId="0" applyNumberFormat="0" applyBorder="0" applyAlignment="0" applyProtection="0"/>
    <xf numFmtId="0" fontId="50" fillId="29" borderId="0" applyNumberFormat="0" applyBorder="0" applyAlignment="0" applyProtection="0"/>
    <xf numFmtId="0" fontId="1" fillId="0" borderId="0" applyNumberFormat="0" applyFill="0" applyBorder="0">
      <alignment/>
      <protection locked="0"/>
    </xf>
    <xf numFmtId="0" fontId="2" fillId="0" borderId="0">
      <alignment/>
      <protection/>
    </xf>
    <xf numFmtId="0" fontId="2" fillId="0" borderId="0">
      <alignment/>
      <protection/>
    </xf>
    <xf numFmtId="0" fontId="51" fillId="0" borderId="0" applyNumberFormat="0" applyFill="0" applyBorder="0" applyAlignment="0" applyProtection="0"/>
    <xf numFmtId="0" fontId="2" fillId="0" borderId="0">
      <alignment/>
      <protection/>
    </xf>
    <xf numFmtId="0" fontId="0" fillId="0" borderId="0">
      <alignment/>
      <protection/>
    </xf>
    <xf numFmtId="0" fontId="52" fillId="0" borderId="0" applyNumberFormat="0" applyFill="0" applyBorder="0" applyAlignment="0" applyProtection="0"/>
    <xf numFmtId="0" fontId="53" fillId="30" borderId="4" applyNumberFormat="0" applyAlignment="0" applyProtection="0"/>
    <xf numFmtId="0" fontId="0" fillId="31" borderId="5" applyNumberFormat="0" applyFont="0" applyAlignment="0" applyProtection="0"/>
    <xf numFmtId="9" fontId="0" fillId="0" borderId="0" applyFont="0" applyFill="0" applyBorder="0" applyAlignment="0" applyProtection="0"/>
    <xf numFmtId="0" fontId="54" fillId="0" borderId="6" applyNumberFormat="0" applyFill="0" applyAlignment="0" applyProtection="0"/>
    <xf numFmtId="0" fontId="55" fillId="32" borderId="0" applyNumberFormat="0" applyBorder="0" applyAlignment="0" applyProtection="0"/>
    <xf numFmtId="0" fontId="2" fillId="0" borderId="0">
      <alignment/>
      <protection/>
    </xf>
    <xf numFmtId="44" fontId="0" fillId="0" borderId="0" applyFont="0" applyFill="0" applyBorder="0" applyAlignment="0" applyProtection="0"/>
    <xf numFmtId="42" fontId="0" fillId="0" borderId="0" applyFont="0" applyFill="0" applyBorder="0" applyAlignment="0" applyProtection="0"/>
    <xf numFmtId="0" fontId="56" fillId="0" borderId="7" applyNumberFormat="0" applyFill="0" applyAlignment="0" applyProtection="0"/>
    <xf numFmtId="0" fontId="57" fillId="0" borderId="8" applyNumberFormat="0" applyFill="0" applyAlignment="0" applyProtection="0"/>
    <xf numFmtId="0" fontId="58" fillId="0" borderId="9" applyNumberFormat="0" applyFill="0" applyAlignment="0" applyProtection="0"/>
    <xf numFmtId="0" fontId="58" fillId="0" borderId="0" applyNumberFormat="0" applyFill="0" applyBorder="0" applyAlignment="0" applyProtection="0"/>
  </cellStyleXfs>
  <cellXfs count="179">
    <xf numFmtId="0" fontId="0" fillId="0" borderId="0" xfId="0" applyFont="1" applyAlignment="1">
      <alignment/>
    </xf>
    <xf numFmtId="43" fontId="59" fillId="33" borderId="10" xfId="47" applyFont="1" applyFill="1" applyBorder="1" applyAlignment="1">
      <alignment vertical="top" wrapText="1"/>
    </xf>
    <xf numFmtId="43" fontId="3" fillId="33" borderId="10" xfId="47" applyFont="1" applyFill="1" applyBorder="1" applyAlignment="1">
      <alignment horizontal="right" vertical="top" wrapText="1"/>
    </xf>
    <xf numFmtId="43" fontId="59" fillId="33" borderId="10" xfId="47" applyFont="1" applyFill="1" applyBorder="1" applyAlignment="1">
      <alignment horizontal="right" vertical="top" wrapText="1"/>
    </xf>
    <xf numFmtId="43" fontId="3" fillId="33" borderId="10" xfId="47" applyFont="1" applyFill="1" applyBorder="1" applyAlignment="1">
      <alignment vertical="top" wrapText="1"/>
    </xf>
    <xf numFmtId="43" fontId="59" fillId="33" borderId="10" xfId="47" applyFont="1" applyFill="1" applyBorder="1" applyAlignment="1">
      <alignment vertical="center" wrapText="1"/>
    </xf>
    <xf numFmtId="43" fontId="3" fillId="33" borderId="10" xfId="47" applyFont="1" applyFill="1" applyBorder="1" applyAlignment="1">
      <alignment horizontal="right" vertical="center" wrapText="1"/>
    </xf>
    <xf numFmtId="43" fontId="59" fillId="33" borderId="10" xfId="47" applyFont="1" applyFill="1" applyBorder="1" applyAlignment="1">
      <alignment horizontal="right" vertical="center" wrapText="1"/>
    </xf>
    <xf numFmtId="43" fontId="3" fillId="33" borderId="10" xfId="47" applyFont="1" applyFill="1" applyBorder="1" applyAlignment="1">
      <alignment vertical="center" wrapText="1"/>
    </xf>
    <xf numFmtId="43" fontId="59" fillId="33" borderId="10" xfId="47" applyFont="1" applyFill="1" applyBorder="1" applyAlignment="1">
      <alignment horizontal="center" vertical="top" wrapText="1"/>
    </xf>
    <xf numFmtId="43" fontId="3" fillId="33" borderId="10" xfId="47" applyFont="1" applyFill="1" applyBorder="1" applyAlignment="1">
      <alignment horizontal="center" vertical="top" wrapText="1"/>
    </xf>
    <xf numFmtId="43" fontId="59" fillId="0" borderId="10" xfId="47" applyFont="1" applyFill="1" applyBorder="1" applyAlignment="1">
      <alignment horizontal="center" vertical="top" wrapText="1"/>
    </xf>
    <xf numFmtId="43" fontId="3" fillId="0" borderId="10" xfId="47" applyFont="1" applyFill="1" applyBorder="1" applyAlignment="1">
      <alignment horizontal="center" vertical="top" wrapText="1"/>
    </xf>
    <xf numFmtId="43" fontId="59" fillId="0" borderId="11" xfId="47" applyFont="1" applyFill="1" applyBorder="1" applyAlignment="1">
      <alignment horizontal="center" vertical="top" wrapText="1"/>
    </xf>
    <xf numFmtId="2" fontId="3" fillId="0" borderId="10" xfId="0" applyNumberFormat="1" applyFont="1" applyFill="1" applyBorder="1" applyAlignment="1">
      <alignment horizontal="center" vertical="center" wrapText="1"/>
    </xf>
    <xf numFmtId="0" fontId="0" fillId="0" borderId="0" xfId="0" applyFont="1" applyAlignment="1">
      <alignment/>
    </xf>
    <xf numFmtId="0" fontId="3" fillId="0" borderId="0" xfId="0" applyFont="1" applyAlignment="1">
      <alignment/>
    </xf>
    <xf numFmtId="0" fontId="3" fillId="0" borderId="0" xfId="0" applyFont="1" applyAlignment="1">
      <alignment horizontal="center"/>
    </xf>
    <xf numFmtId="0" fontId="3" fillId="0" borderId="0" xfId="0" applyFont="1" applyFill="1" applyAlignment="1">
      <alignment/>
    </xf>
    <xf numFmtId="0" fontId="3" fillId="0" borderId="0" xfId="0" applyFont="1" applyAlignment="1">
      <alignment vertical="top"/>
    </xf>
    <xf numFmtId="0" fontId="3" fillId="0" borderId="0" xfId="58" applyFont="1" applyFill="1" applyBorder="1" applyAlignment="1">
      <alignment horizontal="left" vertical="top"/>
      <protection/>
    </xf>
    <xf numFmtId="0" fontId="3" fillId="0" borderId="0" xfId="0" applyFont="1" applyFill="1" applyAlignment="1">
      <alignment vertical="top" wrapText="1"/>
    </xf>
    <xf numFmtId="0" fontId="4" fillId="0" borderId="0" xfId="0" applyFont="1" applyFill="1" applyAlignment="1">
      <alignment horizontal="center" vertical="center"/>
    </xf>
    <xf numFmtId="0" fontId="59" fillId="0" borderId="0" xfId="0" applyFont="1" applyFill="1" applyAlignment="1">
      <alignment/>
    </xf>
    <xf numFmtId="0" fontId="3" fillId="0" borderId="0" xfId="0" applyFont="1" applyFill="1" applyAlignment="1">
      <alignment horizontal="left" vertical="top"/>
    </xf>
    <xf numFmtId="0" fontId="59" fillId="0" borderId="0" xfId="0" applyFont="1" applyFill="1" applyAlignment="1">
      <alignment vertical="center" wrapText="1"/>
    </xf>
    <xf numFmtId="0" fontId="59" fillId="0" borderId="10" xfId="0" applyFont="1" applyFill="1" applyBorder="1" applyAlignment="1">
      <alignment horizontal="center" vertical="top" wrapText="1"/>
    </xf>
    <xf numFmtId="0" fontId="59" fillId="0" borderId="10" xfId="0" applyFont="1" applyFill="1" applyBorder="1" applyAlignment="1">
      <alignment horizontal="left" vertical="center" wrapText="1"/>
    </xf>
    <xf numFmtId="0" fontId="4" fillId="0" borderId="0" xfId="0" applyFont="1" applyFill="1" applyAlignment="1">
      <alignment vertical="center" wrapText="1"/>
    </xf>
    <xf numFmtId="0" fontId="3" fillId="0" borderId="0" xfId="0" applyFont="1" applyFill="1" applyAlignment="1">
      <alignment horizontal="center" vertical="top"/>
    </xf>
    <xf numFmtId="0" fontId="59" fillId="0" borderId="0" xfId="0" applyFont="1" applyAlignment="1">
      <alignment/>
    </xf>
    <xf numFmtId="0" fontId="4" fillId="0" borderId="10" xfId="0" applyFont="1" applyFill="1" applyBorder="1" applyAlignment="1">
      <alignment horizontal="left" vertical="center" wrapText="1"/>
    </xf>
    <xf numFmtId="0" fontId="4" fillId="0" borderId="10" xfId="0" applyFont="1" applyFill="1" applyBorder="1" applyAlignment="1">
      <alignment horizontal="center" vertical="center" wrapText="1"/>
    </xf>
    <xf numFmtId="2" fontId="4" fillId="0" borderId="10" xfId="0" applyNumberFormat="1" applyFont="1" applyFill="1" applyBorder="1" applyAlignment="1">
      <alignment horizontal="center" vertical="center" wrapText="1"/>
    </xf>
    <xf numFmtId="2" fontId="4" fillId="0" borderId="10" xfId="0" applyNumberFormat="1" applyFont="1" applyFill="1" applyBorder="1" applyAlignment="1">
      <alignment vertical="center" wrapText="1"/>
    </xf>
    <xf numFmtId="2" fontId="4" fillId="0" borderId="10" xfId="0" applyNumberFormat="1" applyFont="1" applyFill="1" applyBorder="1" applyAlignment="1">
      <alignment horizontal="right" vertical="center" wrapText="1"/>
    </xf>
    <xf numFmtId="0" fontId="3" fillId="33" borderId="10" xfId="0" applyNumberFormat="1" applyFont="1" applyFill="1" applyBorder="1" applyAlignment="1">
      <alignment horizontal="center" vertical="top"/>
    </xf>
    <xf numFmtId="0" fontId="59" fillId="33" borderId="10" xfId="0" applyFont="1" applyFill="1" applyBorder="1" applyAlignment="1">
      <alignment horizontal="left" vertical="top" wrapText="1"/>
    </xf>
    <xf numFmtId="0" fontId="59" fillId="33" borderId="10" xfId="0" applyFont="1" applyFill="1" applyBorder="1" applyAlignment="1">
      <alignment horizontal="center" vertical="top" wrapText="1"/>
    </xf>
    <xf numFmtId="1" fontId="3" fillId="33" borderId="10" xfId="0" applyNumberFormat="1" applyFont="1" applyFill="1" applyBorder="1" applyAlignment="1">
      <alignment horizontal="center" vertical="top" wrapText="1"/>
    </xf>
    <xf numFmtId="0" fontId="60" fillId="33" borderId="10" xfId="0" applyFont="1" applyFill="1" applyBorder="1" applyAlignment="1">
      <alignment horizontal="right" vertical="top" wrapText="1"/>
    </xf>
    <xf numFmtId="4" fontId="4" fillId="0" borderId="10" xfId="0" applyNumberFormat="1" applyFont="1" applyBorder="1" applyAlignment="1">
      <alignment horizontal="right" vertical="top" wrapText="1"/>
    </xf>
    <xf numFmtId="0" fontId="59" fillId="0" borderId="0" xfId="0" applyFont="1" applyAlignment="1">
      <alignment horizontal="center" vertical="top"/>
    </xf>
    <xf numFmtId="0" fontId="61" fillId="0" borderId="10" xfId="0" applyFont="1" applyBorder="1" applyAlignment="1">
      <alignment horizontal="center" vertical="center" textRotation="90" wrapText="1"/>
    </xf>
    <xf numFmtId="0" fontId="4" fillId="0" borderId="10" xfId="0" applyFont="1" applyFill="1" applyBorder="1" applyAlignment="1">
      <alignment horizontal="left" vertical="top" wrapText="1"/>
    </xf>
    <xf numFmtId="0" fontId="4" fillId="0" borderId="10" xfId="0" applyFont="1" applyFill="1" applyBorder="1" applyAlignment="1">
      <alignment horizontal="center" vertical="top" wrapText="1"/>
    </xf>
    <xf numFmtId="2" fontId="4" fillId="0" borderId="10" xfId="0" applyNumberFormat="1" applyFont="1" applyFill="1" applyBorder="1" applyAlignment="1">
      <alignment horizontal="center" vertical="top" wrapText="1"/>
    </xf>
    <xf numFmtId="0" fontId="60" fillId="0" borderId="0" xfId="0" applyFont="1" applyAlignment="1">
      <alignment horizontal="right"/>
    </xf>
    <xf numFmtId="0" fontId="4" fillId="0" borderId="0" xfId="0" applyFont="1" applyFill="1" applyAlignment="1">
      <alignment vertical="center"/>
    </xf>
    <xf numFmtId="0" fontId="61" fillId="0" borderId="11" xfId="0" applyFont="1" applyFill="1" applyBorder="1" applyAlignment="1">
      <alignment horizontal="center" vertical="center" textRotation="90" wrapText="1"/>
    </xf>
    <xf numFmtId="0" fontId="62" fillId="0" borderId="11" xfId="0" applyFont="1" applyFill="1" applyBorder="1" applyAlignment="1">
      <alignment horizontal="left" vertical="top"/>
    </xf>
    <xf numFmtId="0" fontId="61" fillId="0" borderId="11" xfId="0" applyFont="1" applyFill="1" applyBorder="1" applyAlignment="1">
      <alignment horizontal="left" vertical="top" wrapText="1"/>
    </xf>
    <xf numFmtId="0" fontId="59" fillId="33" borderId="10" xfId="0" applyFont="1" applyFill="1" applyBorder="1" applyAlignment="1">
      <alignment horizontal="center" vertical="center" wrapText="1"/>
    </xf>
    <xf numFmtId="2" fontId="3" fillId="33" borderId="10" xfId="0" applyNumberFormat="1" applyFont="1" applyFill="1" applyBorder="1" applyAlignment="1">
      <alignment horizontal="right" vertical="top" wrapText="1"/>
    </xf>
    <xf numFmtId="2" fontId="59" fillId="33" borderId="10" xfId="0" applyNumberFormat="1" applyFont="1" applyFill="1" applyBorder="1" applyAlignment="1">
      <alignment horizontal="right" vertical="top" wrapText="1"/>
    </xf>
    <xf numFmtId="0" fontId="60" fillId="33" borderId="11" xfId="0" applyFont="1" applyFill="1" applyBorder="1" applyAlignment="1">
      <alignment horizontal="right" vertical="top" wrapText="1"/>
    </xf>
    <xf numFmtId="1" fontId="59" fillId="33" borderId="10" xfId="0" applyNumberFormat="1" applyFont="1" applyFill="1" applyBorder="1" applyAlignment="1">
      <alignment horizontal="center" vertical="top" wrapText="1"/>
    </xf>
    <xf numFmtId="1" fontId="3" fillId="0" borderId="10" xfId="0" applyNumberFormat="1" applyFont="1" applyFill="1" applyBorder="1" applyAlignment="1">
      <alignment horizontal="center" vertical="top" wrapText="1"/>
    </xf>
    <xf numFmtId="0" fontId="60" fillId="0" borderId="10" xfId="0" applyFont="1" applyFill="1" applyBorder="1" applyAlignment="1">
      <alignment horizontal="right" vertical="center" wrapText="1"/>
    </xf>
    <xf numFmtId="0" fontId="59" fillId="0" borderId="0" xfId="0" applyFont="1" applyFill="1" applyAlignment="1">
      <alignment horizontal="center" vertical="top"/>
    </xf>
    <xf numFmtId="0" fontId="59" fillId="0" borderId="11" xfId="0" applyFont="1" applyFill="1" applyBorder="1" applyAlignment="1">
      <alignment horizontal="center" vertical="top" wrapText="1"/>
    </xf>
    <xf numFmtId="1" fontId="59" fillId="0" borderId="10" xfId="0" applyNumberFormat="1" applyFont="1" applyFill="1" applyBorder="1" applyAlignment="1">
      <alignment horizontal="center" vertical="top" wrapText="1"/>
    </xf>
    <xf numFmtId="2" fontId="59" fillId="0" borderId="0" xfId="0" applyNumberFormat="1" applyFont="1" applyFill="1" applyAlignment="1">
      <alignment horizontal="center" vertical="top"/>
    </xf>
    <xf numFmtId="0" fontId="3" fillId="0" borderId="10" xfId="0" applyFont="1" applyFill="1" applyBorder="1" applyAlignment="1">
      <alignment horizontal="center" vertical="top" wrapText="1"/>
    </xf>
    <xf numFmtId="0" fontId="3" fillId="34" borderId="10" xfId="0" applyFont="1" applyFill="1" applyBorder="1" applyAlignment="1">
      <alignment horizontal="center" vertical="top" wrapText="1"/>
    </xf>
    <xf numFmtId="0" fontId="3" fillId="0" borderId="10" xfId="0" applyFont="1" applyFill="1" applyBorder="1" applyAlignment="1">
      <alignment horizontal="left" vertical="top" wrapText="1"/>
    </xf>
    <xf numFmtId="0" fontId="3" fillId="0" borderId="10" xfId="0" applyFont="1" applyFill="1" applyBorder="1" applyAlignment="1">
      <alignment horizontal="left" vertical="top" wrapText="1"/>
    </xf>
    <xf numFmtId="0" fontId="3" fillId="0" borderId="0" xfId="0" applyFont="1" applyFill="1" applyAlignment="1">
      <alignment horizontal="center" vertical="center"/>
    </xf>
    <xf numFmtId="0" fontId="59" fillId="0" borderId="12" xfId="0" applyFont="1" applyFill="1" applyBorder="1" applyAlignment="1">
      <alignment vertical="center" wrapText="1"/>
    </xf>
    <xf numFmtId="0" fontId="3" fillId="0" borderId="0" xfId="0" applyFont="1" applyFill="1" applyAlignment="1">
      <alignment horizontal="left" vertical="center" wrapText="1"/>
    </xf>
    <xf numFmtId="0" fontId="59" fillId="0" borderId="10" xfId="0" applyFont="1" applyBorder="1" applyAlignment="1">
      <alignment horizontal="center" vertical="top" wrapText="1"/>
    </xf>
    <xf numFmtId="0" fontId="63" fillId="0" borderId="10" xfId="0" applyFont="1" applyBorder="1" applyAlignment="1">
      <alignment vertical="top" wrapText="1"/>
    </xf>
    <xf numFmtId="0" fontId="59" fillId="0" borderId="10" xfId="0" applyFont="1" applyBorder="1" applyAlignment="1">
      <alignment vertical="top" wrapText="1"/>
    </xf>
    <xf numFmtId="0" fontId="3" fillId="0" borderId="10" xfId="0" applyFont="1" applyFill="1" applyBorder="1" applyAlignment="1">
      <alignment horizontal="center" vertical="center" wrapText="1"/>
    </xf>
    <xf numFmtId="0" fontId="3" fillId="0" borderId="10" xfId="0" applyNumberFormat="1" applyFont="1" applyFill="1" applyBorder="1" applyAlignment="1">
      <alignment horizontal="right" vertical="top" wrapText="1"/>
    </xf>
    <xf numFmtId="4" fontId="3" fillId="0" borderId="10" xfId="0" applyNumberFormat="1" applyFont="1" applyFill="1" applyBorder="1" applyAlignment="1">
      <alignment horizontal="right" vertical="top" wrapText="1"/>
    </xf>
    <xf numFmtId="0" fontId="59" fillId="0" borderId="10" xfId="0" applyFont="1" applyFill="1" applyBorder="1" applyAlignment="1">
      <alignment horizontal="left" vertical="top" wrapText="1"/>
    </xf>
    <xf numFmtId="0" fontId="59" fillId="0" borderId="10" xfId="0" applyNumberFormat="1" applyFont="1" applyFill="1" applyBorder="1" applyAlignment="1">
      <alignment horizontal="right" vertical="top" wrapText="1"/>
    </xf>
    <xf numFmtId="4" fontId="59" fillId="0" borderId="10" xfId="0" applyNumberFormat="1" applyFont="1" applyFill="1" applyBorder="1" applyAlignment="1">
      <alignment horizontal="right" vertical="top" wrapText="1"/>
    </xf>
    <xf numFmtId="0" fontId="61" fillId="0" borderId="10" xfId="0" applyFont="1" applyBorder="1" applyAlignment="1">
      <alignment vertical="top" wrapText="1"/>
    </xf>
    <xf numFmtId="0" fontId="61" fillId="34" borderId="10" xfId="0" applyFont="1" applyFill="1" applyBorder="1" applyAlignment="1">
      <alignment vertical="top" wrapText="1"/>
    </xf>
    <xf numFmtId="0" fontId="62" fillId="0" borderId="10" xfId="0" applyFont="1" applyBorder="1" applyAlignment="1">
      <alignment vertical="top" wrapText="1"/>
    </xf>
    <xf numFmtId="0" fontId="4" fillId="0" borderId="10" xfId="0" applyNumberFormat="1" applyFont="1" applyFill="1" applyBorder="1" applyAlignment="1">
      <alignment horizontal="right" vertical="top" wrapText="1"/>
    </xf>
    <xf numFmtId="4" fontId="4" fillId="0" borderId="10" xfId="0" applyNumberFormat="1" applyFont="1" applyFill="1" applyBorder="1" applyAlignment="1">
      <alignment horizontal="right" vertical="top" wrapText="1"/>
    </xf>
    <xf numFmtId="0" fontId="3" fillId="0" borderId="10" xfId="0" applyNumberFormat="1" applyFont="1" applyFill="1" applyBorder="1" applyAlignment="1">
      <alignment horizontal="center" vertical="center" wrapText="1"/>
    </xf>
    <xf numFmtId="0" fontId="59" fillId="0" borderId="10" xfId="0" applyFont="1" applyFill="1" applyBorder="1" applyAlignment="1">
      <alignment vertical="top" wrapText="1"/>
    </xf>
    <xf numFmtId="0" fontId="59" fillId="0" borderId="0" xfId="0" applyFont="1" applyFill="1" applyAlignment="1">
      <alignment/>
    </xf>
    <xf numFmtId="0" fontId="4" fillId="0" borderId="0" xfId="0" applyFont="1" applyFill="1" applyAlignment="1">
      <alignment/>
    </xf>
    <xf numFmtId="0" fontId="4" fillId="0" borderId="0" xfId="0" applyFont="1" applyFill="1" applyAlignment="1">
      <alignment horizontal="center" vertical="top"/>
    </xf>
    <xf numFmtId="0" fontId="4" fillId="0" borderId="0" xfId="58" applyFont="1" applyFill="1" applyBorder="1" applyAlignment="1">
      <alignment/>
      <protection/>
    </xf>
    <xf numFmtId="0" fontId="4" fillId="0" borderId="0" xfId="58" applyFont="1" applyFill="1" applyBorder="1" applyAlignment="1">
      <alignment wrapText="1"/>
      <protection/>
    </xf>
    <xf numFmtId="0" fontId="10" fillId="0" borderId="0" xfId="55" applyFont="1" applyFill="1" applyBorder="1" applyAlignment="1">
      <alignment vertical="center"/>
      <protection/>
    </xf>
    <xf numFmtId="0" fontId="59" fillId="0" borderId="0" xfId="0" applyFont="1" applyAlignment="1">
      <alignment/>
    </xf>
    <xf numFmtId="0" fontId="59" fillId="0" borderId="13" xfId="0" applyFont="1" applyFill="1" applyBorder="1" applyAlignment="1">
      <alignment horizontal="center" vertical="top" wrapText="1"/>
    </xf>
    <xf numFmtId="4" fontId="59" fillId="0" borderId="13" xfId="0" applyNumberFormat="1" applyFont="1" applyFill="1" applyBorder="1" applyAlignment="1">
      <alignment horizontal="right" vertical="top" wrapText="1"/>
    </xf>
    <xf numFmtId="4" fontId="59" fillId="0" borderId="0" xfId="0" applyNumberFormat="1" applyFont="1" applyFill="1" applyAlignment="1">
      <alignment vertical="center" wrapText="1"/>
    </xf>
    <xf numFmtId="4" fontId="59" fillId="0" borderId="10" xfId="0" applyNumberFormat="1" applyFont="1" applyFill="1" applyBorder="1" applyAlignment="1">
      <alignment horizontal="right" vertical="top"/>
    </xf>
    <xf numFmtId="4" fontId="3" fillId="0" borderId="10" xfId="0" applyNumberFormat="1" applyFont="1" applyFill="1" applyBorder="1" applyAlignment="1">
      <alignment horizontal="right" vertical="top"/>
    </xf>
    <xf numFmtId="4" fontId="4" fillId="0" borderId="10" xfId="0" applyNumberFormat="1" applyFont="1" applyFill="1" applyBorder="1" applyAlignment="1">
      <alignment horizontal="right" vertical="top"/>
    </xf>
    <xf numFmtId="9" fontId="59" fillId="0" borderId="10" xfId="0" applyNumberFormat="1" applyFont="1" applyBorder="1" applyAlignment="1">
      <alignment horizontal="right" vertical="top"/>
    </xf>
    <xf numFmtId="4" fontId="59" fillId="0" borderId="10" xfId="0" applyNumberFormat="1" applyFont="1" applyBorder="1" applyAlignment="1">
      <alignment horizontal="right" vertical="top"/>
    </xf>
    <xf numFmtId="0" fontId="59" fillId="0" borderId="0" xfId="0" applyFont="1" applyAlignment="1">
      <alignment vertical="top"/>
    </xf>
    <xf numFmtId="4" fontId="63" fillId="0" borderId="10" xfId="0" applyNumberFormat="1" applyFont="1" applyBorder="1" applyAlignment="1">
      <alignment horizontal="right" vertical="top"/>
    </xf>
    <xf numFmtId="0" fontId="59" fillId="0" borderId="0" xfId="0" applyFont="1" applyAlignment="1">
      <alignment horizontal="right" vertical="top"/>
    </xf>
    <xf numFmtId="0" fontId="59" fillId="0" borderId="0" xfId="0" applyFont="1" applyFill="1" applyAlignment="1">
      <alignment horizontal="right" vertical="top"/>
    </xf>
    <xf numFmtId="0" fontId="3" fillId="0" borderId="14" xfId="35" applyFont="1" applyBorder="1" applyAlignment="1">
      <alignment horizontal="center" vertical="center"/>
      <protection/>
    </xf>
    <xf numFmtId="0" fontId="13" fillId="0" borderId="10" xfId="0" applyFont="1" applyFill="1" applyBorder="1" applyAlignment="1">
      <alignment horizontal="left" vertical="top" wrapText="1"/>
    </xf>
    <xf numFmtId="2" fontId="13" fillId="0" borderId="10" xfId="0" applyNumberFormat="1" applyFont="1" applyFill="1" applyBorder="1" applyAlignment="1">
      <alignment horizontal="center" vertical="center" wrapText="1"/>
    </xf>
    <xf numFmtId="2" fontId="13" fillId="35" borderId="10" xfId="0" applyNumberFormat="1" applyFont="1" applyFill="1" applyBorder="1" applyAlignment="1">
      <alignment horizontal="center" vertical="center" wrapText="1"/>
    </xf>
    <xf numFmtId="2" fontId="13" fillId="34" borderId="10" xfId="0" applyNumberFormat="1" applyFont="1" applyFill="1" applyBorder="1" applyAlignment="1">
      <alignment horizontal="center" vertical="center" wrapText="1"/>
    </xf>
    <xf numFmtId="0" fontId="13" fillId="34" borderId="10" xfId="0" applyFont="1" applyFill="1" applyBorder="1" applyAlignment="1">
      <alignment horizontal="left" vertical="top" wrapText="1"/>
    </xf>
    <xf numFmtId="2" fontId="13" fillId="0" borderId="10" xfId="0" applyNumberFormat="1" applyFont="1" applyFill="1" applyBorder="1" applyAlignment="1">
      <alignment horizontal="left" vertical="center" wrapText="1"/>
    </xf>
    <xf numFmtId="2" fontId="13" fillId="34" borderId="10" xfId="0" applyNumberFormat="1" applyFont="1" applyFill="1" applyBorder="1" applyAlignment="1">
      <alignment horizontal="left" vertical="center" wrapText="1"/>
    </xf>
    <xf numFmtId="0" fontId="13" fillId="0" borderId="10" xfId="0" applyFont="1" applyFill="1" applyBorder="1" applyAlignment="1">
      <alignment horizontal="left" vertical="top" wrapText="1"/>
    </xf>
    <xf numFmtId="0" fontId="13" fillId="0" borderId="10" xfId="0" applyFont="1" applyFill="1" applyBorder="1" applyAlignment="1">
      <alignment horizontal="left" vertical="top"/>
    </xf>
    <xf numFmtId="0" fontId="13" fillId="0" borderId="10" xfId="0" applyFont="1" applyFill="1" applyBorder="1" applyAlignment="1">
      <alignment horizontal="center" vertical="top" wrapText="1"/>
    </xf>
    <xf numFmtId="0" fontId="13" fillId="34" borderId="10" xfId="0" applyFont="1" applyFill="1" applyBorder="1" applyAlignment="1">
      <alignment horizontal="center" vertical="top" wrapText="1"/>
    </xf>
    <xf numFmtId="2" fontId="3" fillId="34" borderId="10" xfId="0" applyNumberFormat="1" applyFont="1" applyFill="1" applyBorder="1" applyAlignment="1">
      <alignment horizontal="center" vertical="center" wrapText="1"/>
    </xf>
    <xf numFmtId="0" fontId="3" fillId="0" borderId="10" xfId="0" applyFont="1" applyFill="1" applyBorder="1" applyAlignment="1">
      <alignment horizontal="left" vertical="top"/>
    </xf>
    <xf numFmtId="2" fontId="3" fillId="0" borderId="10" xfId="0" applyNumberFormat="1" applyFont="1" applyFill="1" applyBorder="1" applyAlignment="1">
      <alignment horizontal="left" vertical="center" wrapText="1"/>
    </xf>
    <xf numFmtId="2" fontId="3" fillId="34" borderId="10" xfId="0" applyNumberFormat="1" applyFont="1" applyFill="1" applyBorder="1" applyAlignment="1">
      <alignment horizontal="left" vertical="center" wrapText="1"/>
    </xf>
    <xf numFmtId="0" fontId="11" fillId="0" borderId="10" xfId="53" applyNumberFormat="1" applyFont="1" applyFill="1" applyBorder="1" applyAlignment="1">
      <alignment horizontal="center" vertical="top"/>
      <protection locked="0"/>
    </xf>
    <xf numFmtId="0" fontId="64" fillId="0" borderId="0" xfId="0" applyFont="1" applyAlignment="1">
      <alignment horizontal="justify" vertical="center"/>
    </xf>
    <xf numFmtId="0" fontId="0" fillId="0" borderId="0" xfId="0" applyAlignment="1">
      <alignment/>
    </xf>
    <xf numFmtId="0" fontId="64" fillId="0" borderId="10" xfId="0" applyFont="1" applyBorder="1" applyAlignment="1">
      <alignment horizontal="center" vertical="center" wrapText="1"/>
    </xf>
    <xf numFmtId="0" fontId="64" fillId="0" borderId="10" xfId="0" applyFont="1" applyBorder="1" applyAlignment="1">
      <alignment vertical="center" wrapText="1"/>
    </xf>
    <xf numFmtId="0" fontId="64" fillId="0" borderId="10" xfId="0" applyFont="1" applyBorder="1" applyAlignment="1">
      <alignment horizontal="center" vertical="top" wrapText="1"/>
    </xf>
    <xf numFmtId="0" fontId="64" fillId="0" borderId="10" xfId="0" applyFont="1" applyBorder="1" applyAlignment="1">
      <alignment horizontal="left" vertical="top" wrapText="1"/>
    </xf>
    <xf numFmtId="0" fontId="43" fillId="0" borderId="10" xfId="37" applyBorder="1" applyAlignment="1">
      <alignment horizontal="left" vertical="top" wrapText="1"/>
    </xf>
    <xf numFmtId="0" fontId="64" fillId="0" borderId="0" xfId="0" applyFont="1" applyFill="1" applyAlignment="1">
      <alignment horizontal="left" vertical="top"/>
    </xf>
    <xf numFmtId="0" fontId="61" fillId="0" borderId="10" xfId="0" applyFont="1" applyFill="1" applyBorder="1" applyAlignment="1">
      <alignment horizontal="center" vertical="top" wrapText="1"/>
    </xf>
    <xf numFmtId="0" fontId="61" fillId="0" borderId="10" xfId="0" applyFont="1" applyFill="1" applyBorder="1" applyAlignment="1">
      <alignment vertical="top" wrapText="1"/>
    </xf>
    <xf numFmtId="0" fontId="3" fillId="0" borderId="10" xfId="0" applyNumberFormat="1" applyFont="1" applyFill="1" applyBorder="1" applyAlignment="1">
      <alignment horizontal="center" vertical="top"/>
    </xf>
    <xf numFmtId="0" fontId="3" fillId="0" borderId="10" xfId="0" applyFont="1" applyFill="1" applyBorder="1" applyAlignment="1">
      <alignment vertical="top" wrapText="1"/>
    </xf>
    <xf numFmtId="0" fontId="3" fillId="0" borderId="10" xfId="0" applyFont="1" applyFill="1" applyBorder="1" applyAlignment="1">
      <alignment horizontal="center" vertical="top" wrapText="1"/>
    </xf>
    <xf numFmtId="0" fontId="7" fillId="0" borderId="10" xfId="0" applyFont="1" applyFill="1" applyBorder="1" applyAlignment="1">
      <alignment horizontal="right" vertical="top" wrapText="1"/>
    </xf>
    <xf numFmtId="0" fontId="12" fillId="0" borderId="10" xfId="0" applyFont="1" applyFill="1" applyBorder="1" applyAlignment="1">
      <alignment horizontal="left" vertical="top"/>
    </xf>
    <xf numFmtId="0" fontId="11" fillId="0" borderId="10" xfId="53" applyNumberFormat="1" applyFont="1" applyFill="1" applyBorder="1" applyAlignment="1">
      <alignment horizontal="left" vertical="top"/>
      <protection locked="0"/>
    </xf>
    <xf numFmtId="0" fontId="3" fillId="0" borderId="10" xfId="0" applyFont="1" applyFill="1" applyBorder="1" applyAlignment="1">
      <alignment horizontal="center"/>
    </xf>
    <xf numFmtId="0" fontId="3" fillId="0" borderId="10" xfId="0" applyNumberFormat="1" applyFont="1" applyFill="1" applyBorder="1" applyAlignment="1">
      <alignment horizontal="center"/>
    </xf>
    <xf numFmtId="0" fontId="0" fillId="0" borderId="0" xfId="0" applyFill="1" applyAlignment="1">
      <alignment/>
    </xf>
    <xf numFmtId="0" fontId="11" fillId="0" borderId="10" xfId="53" applyNumberFormat="1" applyFont="1" applyFill="1" applyBorder="1" applyAlignment="1">
      <alignment horizontal="center"/>
      <protection locked="0"/>
    </xf>
    <xf numFmtId="0" fontId="12" fillId="0" borderId="10" xfId="0" applyNumberFormat="1" applyFont="1" applyFill="1" applyBorder="1" applyAlignment="1">
      <alignment horizontal="left" vertical="top"/>
    </xf>
    <xf numFmtId="0" fontId="12" fillId="0" borderId="10" xfId="0" applyFont="1" applyFill="1" applyBorder="1" applyAlignment="1">
      <alignment horizontal="left" vertical="top"/>
    </xf>
    <xf numFmtId="0" fontId="61" fillId="0" borderId="10" xfId="0" applyFont="1" applyBorder="1" applyAlignment="1">
      <alignment horizontal="center" vertical="center" textRotation="90" wrapText="1"/>
    </xf>
    <xf numFmtId="0" fontId="59" fillId="0" borderId="15" xfId="0" applyFont="1" applyFill="1" applyBorder="1" applyAlignment="1">
      <alignment horizontal="center" vertical="top" wrapText="1"/>
    </xf>
    <xf numFmtId="0" fontId="59" fillId="0" borderId="16" xfId="0" applyFont="1" applyFill="1" applyBorder="1" applyAlignment="1">
      <alignment horizontal="center" vertical="top" wrapText="1"/>
    </xf>
    <xf numFmtId="0" fontId="59" fillId="0" borderId="17" xfId="0" applyFont="1" applyFill="1" applyBorder="1" applyAlignment="1">
      <alignment horizontal="center" vertical="top" wrapText="1"/>
    </xf>
    <xf numFmtId="0" fontId="59" fillId="0" borderId="16" xfId="0" applyFont="1" applyFill="1" applyBorder="1" applyAlignment="1">
      <alignment horizontal="left" vertical="top" wrapText="1"/>
    </xf>
    <xf numFmtId="0" fontId="59" fillId="0" borderId="18" xfId="0" applyFont="1" applyFill="1" applyBorder="1" applyAlignment="1">
      <alignment horizontal="left" vertical="top" wrapText="1"/>
    </xf>
    <xf numFmtId="0" fontId="59" fillId="0" borderId="16" xfId="0" applyFont="1" applyFill="1" applyBorder="1" applyAlignment="1">
      <alignment horizontal="center"/>
    </xf>
    <xf numFmtId="0" fontId="59" fillId="0" borderId="19" xfId="0" applyFont="1" applyFill="1" applyBorder="1" applyAlignment="1">
      <alignment horizontal="center"/>
    </xf>
    <xf numFmtId="0" fontId="59" fillId="0" borderId="20" xfId="0" applyFont="1" applyFill="1" applyBorder="1" applyAlignment="1">
      <alignment horizontal="center" vertical="center" wrapText="1"/>
    </xf>
    <xf numFmtId="0" fontId="59" fillId="0" borderId="21" xfId="0" applyFont="1" applyFill="1" applyBorder="1" applyAlignment="1">
      <alignment horizontal="center" vertical="center" wrapText="1"/>
    </xf>
    <xf numFmtId="0" fontId="65" fillId="0" borderId="11" xfId="0" applyFont="1" applyBorder="1" applyAlignment="1">
      <alignment horizontal="center" vertical="center" wrapText="1"/>
    </xf>
    <xf numFmtId="0" fontId="65" fillId="0" borderId="13" xfId="0" applyFont="1" applyBorder="1" applyAlignment="1">
      <alignment horizontal="center" vertical="center" wrapText="1"/>
    </xf>
    <xf numFmtId="0" fontId="63" fillId="0" borderId="16" xfId="0" applyFont="1" applyBorder="1" applyAlignment="1">
      <alignment horizontal="right" vertical="top" wrapText="1"/>
    </xf>
    <xf numFmtId="0" fontId="63" fillId="0" borderId="19" xfId="0" applyFont="1" applyBorder="1" applyAlignment="1">
      <alignment horizontal="right" vertical="top" wrapText="1"/>
    </xf>
    <xf numFmtId="0" fontId="63" fillId="0" borderId="18" xfId="0" applyFont="1" applyBorder="1" applyAlignment="1">
      <alignment horizontal="right" vertical="top" wrapText="1"/>
    </xf>
    <xf numFmtId="0" fontId="59" fillId="0" borderId="10" xfId="0" applyFont="1" applyBorder="1" applyAlignment="1">
      <alignment horizontal="right" vertical="top" wrapText="1"/>
    </xf>
    <xf numFmtId="0" fontId="4" fillId="0" borderId="14" xfId="35" applyNumberFormat="1" applyFont="1" applyBorder="1" applyAlignment="1">
      <alignment horizontal="right" vertical="top" wrapText="1"/>
      <protection/>
    </xf>
    <xf numFmtId="0" fontId="4" fillId="0" borderId="22" xfId="35" applyNumberFormat="1" applyFont="1" applyBorder="1" applyAlignment="1">
      <alignment horizontal="right" vertical="top" wrapText="1"/>
      <protection/>
    </xf>
    <xf numFmtId="0" fontId="3" fillId="0" borderId="11"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59" fillId="0" borderId="13" xfId="0" applyFont="1" applyFill="1" applyBorder="1" applyAlignment="1">
      <alignment horizontal="center" vertical="center" wrapText="1"/>
    </xf>
    <xf numFmtId="0" fontId="59" fillId="0" borderId="17" xfId="0" applyFont="1" applyFill="1" applyBorder="1" applyAlignment="1">
      <alignment horizontal="center" vertical="center" wrapText="1"/>
    </xf>
    <xf numFmtId="0" fontId="59" fillId="0" borderId="15" xfId="0" applyFont="1" applyFill="1" applyBorder="1" applyAlignment="1">
      <alignment horizontal="center" vertical="center" wrapText="1"/>
    </xf>
    <xf numFmtId="0" fontId="3" fillId="0" borderId="23" xfId="0" applyFont="1" applyFill="1" applyBorder="1" applyAlignment="1">
      <alignment horizontal="left" vertical="top" wrapText="1"/>
    </xf>
    <xf numFmtId="0" fontId="3" fillId="0" borderId="24" xfId="0" applyFont="1" applyFill="1" applyBorder="1" applyAlignment="1">
      <alignment horizontal="left" vertical="top" wrapText="1"/>
    </xf>
    <xf numFmtId="0" fontId="61" fillId="0" borderId="10" xfId="0" applyFont="1" applyBorder="1" applyAlignment="1">
      <alignment horizontal="center" vertical="center" wrapText="1"/>
    </xf>
    <xf numFmtId="0" fontId="61" fillId="0" borderId="10" xfId="0" applyFont="1" applyBorder="1" applyAlignment="1">
      <alignment horizontal="center" vertical="center" textRotation="90" wrapText="1"/>
    </xf>
    <xf numFmtId="0" fontId="61" fillId="0" borderId="11" xfId="0" applyFont="1" applyBorder="1" applyAlignment="1">
      <alignment horizontal="center" vertical="center" textRotation="90" wrapText="1"/>
    </xf>
    <xf numFmtId="0" fontId="61" fillId="0" borderId="11" xfId="0" applyFont="1" applyBorder="1" applyAlignment="1">
      <alignment horizontal="center" vertical="center" wrapText="1"/>
    </xf>
    <xf numFmtId="0" fontId="62" fillId="0" borderId="16" xfId="0" applyFont="1" applyBorder="1" applyAlignment="1">
      <alignment horizontal="right" vertical="top" wrapText="1"/>
    </xf>
    <xf numFmtId="0" fontId="62" fillId="0" borderId="19" xfId="0" applyFont="1" applyBorder="1" applyAlignment="1">
      <alignment horizontal="right" vertical="top" wrapText="1"/>
    </xf>
    <xf numFmtId="0" fontId="62" fillId="0" borderId="18" xfId="0" applyFont="1" applyBorder="1" applyAlignment="1">
      <alignment horizontal="right" vertical="top" wrapText="1"/>
    </xf>
    <xf numFmtId="0" fontId="64" fillId="0" borderId="10" xfId="0" applyFont="1" applyBorder="1" applyAlignment="1">
      <alignment horizontal="center" vertical="top" wrapText="1"/>
    </xf>
    <xf numFmtId="0" fontId="64" fillId="0" borderId="10" xfId="0" applyFont="1" applyBorder="1" applyAlignment="1">
      <alignment horizontal="left" vertical="top" wrapText="1"/>
    </xf>
    <xf numFmtId="0" fontId="43" fillId="0" borderId="10" xfId="37" applyBorder="1" applyAlignment="1">
      <alignment horizontal="left" vertical="top" wrapText="1"/>
    </xf>
  </cellXfs>
  <cellStyles count="58">
    <cellStyle name="Normal" xfId="0"/>
    <cellStyle name="20% no 1. izcēluma" xfId="15"/>
    <cellStyle name="20% no 2. izcēluma" xfId="16"/>
    <cellStyle name="20% no 3. izcēluma" xfId="17"/>
    <cellStyle name="20% no 4. izcēluma" xfId="18"/>
    <cellStyle name="20% no 5. izcēluma" xfId="19"/>
    <cellStyle name="20% no 6. izcēluma" xfId="20"/>
    <cellStyle name="40% no 1. izcēluma" xfId="21"/>
    <cellStyle name="40% no 2. izcēluma" xfId="22"/>
    <cellStyle name="40% no 3. izcēluma" xfId="23"/>
    <cellStyle name="40% no 4. izcēluma" xfId="24"/>
    <cellStyle name="40% no 5. izcēluma" xfId="25"/>
    <cellStyle name="40% no 6. izcēluma" xfId="26"/>
    <cellStyle name="60% no 1. izcēluma" xfId="27"/>
    <cellStyle name="60% no 2. izcēluma" xfId="28"/>
    <cellStyle name="60% no 3. izcēluma" xfId="29"/>
    <cellStyle name="60% no 4. izcēluma" xfId="30"/>
    <cellStyle name="60% no 5. izcēluma" xfId="31"/>
    <cellStyle name="60% no 6. izcēluma" xfId="32"/>
    <cellStyle name="Aprēķināšana" xfId="33"/>
    <cellStyle name="Brīdinājuma teksts" xfId="34"/>
    <cellStyle name="Excel Built-in Normal" xfId="35"/>
    <cellStyle name="Excel Built-in Percent" xfId="36"/>
    <cellStyle name="Hyperlink" xfId="37"/>
    <cellStyle name="Ievade" xfId="38"/>
    <cellStyle name="Izcēlums (1. veids)" xfId="39"/>
    <cellStyle name="Izcēlums (2. veids)" xfId="40"/>
    <cellStyle name="Izcēlums (3. veids)" xfId="41"/>
    <cellStyle name="Izcēlums (4. veids)" xfId="42"/>
    <cellStyle name="Izcēlums (5. veids)" xfId="43"/>
    <cellStyle name="Izcēlums (6. veids)" xfId="44"/>
    <cellStyle name="Followed Hyperlink" xfId="45"/>
    <cellStyle name="Izvade" xfId="46"/>
    <cellStyle name="Comma" xfId="47"/>
    <cellStyle name="Comma [0]" xfId="48"/>
    <cellStyle name="Komats 2" xfId="49"/>
    <cellStyle name="Kopsumma" xfId="50"/>
    <cellStyle name="Labs" xfId="51"/>
    <cellStyle name="Neitrāls" xfId="52"/>
    <cellStyle name="Normal 3" xfId="53"/>
    <cellStyle name="Normal_koptame1" xfId="54"/>
    <cellStyle name="Normal_lokalas tames forma2" xfId="55"/>
    <cellStyle name="Nosaukums" xfId="56"/>
    <cellStyle name="Parastais_pielikums2" xfId="57"/>
    <cellStyle name="Parasts 3" xfId="58"/>
    <cellStyle name="Paskaidrojošs teksts" xfId="59"/>
    <cellStyle name="Pārbaudes šūna" xfId="60"/>
    <cellStyle name="Piezīme" xfId="61"/>
    <cellStyle name="Percent" xfId="62"/>
    <cellStyle name="Saistīta šūna" xfId="63"/>
    <cellStyle name="Slikts" xfId="64"/>
    <cellStyle name="Style 1" xfId="65"/>
    <cellStyle name="Currency" xfId="66"/>
    <cellStyle name="Currency [0]" xfId="67"/>
    <cellStyle name="Virsraksts 1" xfId="68"/>
    <cellStyle name="Virsraksts 2" xfId="69"/>
    <cellStyle name="Virsraksts 3" xfId="70"/>
    <cellStyle name="Virsraksts 4" xfId="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hyperlink" Target="https://obo.lv/article/display/lv-lv/alumnija-apavads.html" TargetMode="External" /><Relationship Id="rId2" Type="http://schemas.openxmlformats.org/officeDocument/2006/relationships/hyperlink" Target="https://obo.lv/article/display/lv-lv/iscon-zibensstrvas-novadtjs.html" TargetMode="External" /><Relationship Id="rId3" Type="http://schemas.openxmlformats.org/officeDocument/2006/relationships/hyperlink" Target="https://obo.lv/article/display/lv-lv/vario-trais-savienotjs-1.html" TargetMode="External" /><Relationship Id="rId4" Type="http://schemas.openxmlformats.org/officeDocument/2006/relationships/hyperlink" Target="https://obo.lv/article/display/lv-lv/paralls-savienotjs-rd-8-10-mm-m8-x-25.html" TargetMode="External" /><Relationship Id="rId5" Type="http://schemas.openxmlformats.org/officeDocument/2006/relationships/hyperlink" Target="https://obo.lv/article/display/lv-lv/krustveida-savienotjs-apavadiem-rd-8-10-x-rd-16.html" TargetMode="External" /><Relationship Id="rId6" Type="http://schemas.openxmlformats.org/officeDocument/2006/relationships/hyperlink" Target="https://obo.lv/article/display/lv-lv/konstrukcijas-skava-ldz-20-mm.html" TargetMode="External" /><Relationship Id="rId7" Type="http://schemas.openxmlformats.org/officeDocument/2006/relationships/hyperlink" Target="https://obo.lv/article/display/lv-lv/pieslguma-elements.html" TargetMode="External" /><Relationship Id="rId8" Type="http://schemas.openxmlformats.org/officeDocument/2006/relationships/hyperlink" Target="https://obo.lv/article/display/lv-lv/potencilu-izldzinsanaspieslguma-elements.html" TargetMode="External" /><Relationship Id="rId9" Type="http://schemas.openxmlformats.org/officeDocument/2006/relationships/hyperlink" Target="https://obo.lv/article/display/lv-lv/jumta-vadu-turtjs-lzeniem-jumtiem.html" TargetMode="External" /><Relationship Id="rId10" Type="http://schemas.openxmlformats.org/officeDocument/2006/relationships/hyperlink" Target="http://www.dehn-ru.com/pdbRes/DE_RU_Web/3020/423427/Zubehoer-pdf/742915/253239.pdf" TargetMode="External" /><Relationship Id="rId11" Type="http://schemas.openxmlformats.org/officeDocument/2006/relationships/hyperlink" Target="http://uk.farnell.com/schneider-electric/nsys3d8830p/enclosure-ip66-800x800x300mm/dp/1853683" TargetMode="External" /><Relationship Id="rId12" Type="http://schemas.openxmlformats.org/officeDocument/2006/relationships/hyperlink" Target="https://shop.ibc-solar.de/products/en/shop/PV/mounting/topfix_mounting/Delta-Support--Single/?card=2341" TargetMode="External" /><Relationship Id="rId13" Type="http://schemas.openxmlformats.org/officeDocument/2006/relationships/hyperlink" Target="https://shop.ibc-solar.de/userdata/files/files/2017_Installation_manual_IBC_TopFix200_EN_V_17_01.pdf" TargetMode="External" /><Relationship Id="rId14" Type="http://schemas.openxmlformats.org/officeDocument/2006/relationships/hyperlink" Target="https://obo.lv/article/display/lv-lv/slgta-zibens-izldi-prvadt-spjga-dzirkstesprauga.html" TargetMode="External" /><Relationship Id="rId15" Type="http://schemas.openxmlformats.org/officeDocument/2006/relationships/hyperlink" Target="https://obo.lv/article/display/lv-lv/sietveida-leis.html" TargetMode="External" /><Relationship Id="rId16" Type="http://schemas.openxmlformats.org/officeDocument/2006/relationships/hyperlink" Target="https://obo.lv/article/display/lv-lv/g-sietveida-rene-magic-malas-augstums-50-mm.html" TargetMode="External" /><Relationship Id="rId17" Type="http://schemas.openxmlformats.org/officeDocument/2006/relationships/hyperlink" Target="https://obo.lv/article/display/lv-lv/g-sietveida-rene-magic-malas-augstums-75-mm.html" TargetMode="External" /><Relationship Id="rId18" Type="http://schemas.openxmlformats.org/officeDocument/2006/relationships/hyperlink" Target="https://obo.lv/article/display/lv-lv/kabeu-trepes-lg-60-vs.html" TargetMode="External" /><Relationship Id="rId19" Type="http://schemas.openxmlformats.org/officeDocument/2006/relationships/hyperlink" Target="https://obo.lv/article/display/lv-lv/potencilu-izldzinsanas-kopne-iekstelpm-prbaudjis-vde.html" TargetMode="External" /><Relationship Id="rId20" Type="http://schemas.openxmlformats.org/officeDocument/2006/relationships/hyperlink" Target="http://www.helukabel.com/en/products/produkte_detail.html?j_language=en&amp;productKey=STD_53100" TargetMode="External" /><Relationship Id="rId21" Type="http://schemas.openxmlformats.org/officeDocument/2006/relationships/hyperlink" Target="http://eurokabel.com.mx/catalogos/TOP_CABLE/Cable_Xtrem%20H07RN_F.pdf" TargetMode="External" /><Relationship Id="rId22" Type="http://schemas.openxmlformats.org/officeDocument/2006/relationships/hyperlink" Target="http://www.helukabel.com/de/produkte/n2xh-o-n2xh-o-opc-STD_53163.html?embedded=true&amp;variant=true" TargetMode="External" /><Relationship Id="rId23" Type="http://schemas.openxmlformats.org/officeDocument/2006/relationships/hyperlink" Target="https://www.faberkabel.de/upload/files/produkte/de/datenblaetter/dbl_nycwy.pdf" TargetMode="External" /><Relationship Id="rId24" Type="http://schemas.openxmlformats.org/officeDocument/2006/relationships/hyperlink" Target="https://www.ibc-solar.it/fileadmin/redaktion/it/Installatori_FV_Prodotti/Schede_Tecniche/IBC_FlexiSun_2_5-4-6-10-16_H1-Z2Z2-K_EN_02_16_DMS.pdf" TargetMode="External" /><Relationship Id="rId25" Type="http://schemas.openxmlformats.org/officeDocument/2006/relationships/hyperlink" Target="https://www.renvu.com/Solar-Products/Connectors/MULTI-CONTACT-MC4-MALE-Cable-Coupler-PV-KST4-6II-UR-for-10-12-AWG-5-5-9mm-OD" TargetMode="External" /><Relationship Id="rId26" Type="http://schemas.openxmlformats.org/officeDocument/2006/relationships/hyperlink" Target="https://obo.lv/article/display/lv-lv/zemjuma-lentas-apskava-va.html" TargetMode="External" /><Relationship Id="rId27" Type="http://schemas.openxmlformats.org/officeDocument/2006/relationships/hyperlink" Target="http://www.evopipes.lv/lv/catalogue/electronic/electroinstallations/c46" TargetMode="External" /><Relationship Id="rId28" Type="http://schemas.openxmlformats.org/officeDocument/2006/relationships/hyperlink" Target="https://www.mouser.com/ds/2/87/Bus_Ele_DS_2053_CH_Series-181728.pdf" TargetMode="External" /><Relationship Id="rId29" Type="http://schemas.openxmlformats.org/officeDocument/2006/relationships/hyperlink" Target="https://www.hensel-electric.de/de/produkte/index.php?IdProduct=1832" TargetMode="Externa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Q22"/>
  <sheetViews>
    <sheetView tabSelected="1" zoomScalePageLayoutView="0" workbookViewId="0" topLeftCell="A1">
      <selection activeCell="O16" sqref="O15:O16"/>
    </sheetView>
  </sheetViews>
  <sheetFormatPr defaultColWidth="9.140625" defaultRowHeight="15"/>
  <cols>
    <col min="1" max="1" width="7.57421875" style="86" customWidth="1"/>
    <col min="2" max="2" width="8.8515625" style="86" customWidth="1"/>
    <col min="3" max="3" width="37.7109375" style="86" customWidth="1"/>
    <col min="4" max="4" width="10.57421875" style="86" customWidth="1"/>
    <col min="5" max="5" width="15.00390625" style="86" customWidth="1"/>
    <col min="6" max="6" width="10.7109375" style="86" customWidth="1"/>
    <col min="7" max="7" width="14.00390625" style="86" customWidth="1"/>
    <col min="8" max="8" width="10.00390625" style="86" customWidth="1"/>
    <col min="9" max="9" width="11.28125" style="86" customWidth="1"/>
    <col min="10" max="10" width="9.140625" style="86" customWidth="1"/>
    <col min="11" max="11" width="13.00390625" style="86" customWidth="1"/>
    <col min="12" max="12" width="11.8515625" style="86" customWidth="1"/>
    <col min="13" max="16384" width="9.140625" style="86" customWidth="1"/>
  </cols>
  <sheetData>
    <row r="1" spans="3:15" ht="15.75" customHeight="1">
      <c r="C1" s="87"/>
      <c r="D1" s="87"/>
      <c r="E1" s="88" t="s">
        <v>11</v>
      </c>
      <c r="F1" s="87"/>
      <c r="G1" s="87"/>
      <c r="H1" s="87"/>
      <c r="I1" s="87"/>
      <c r="J1" s="87"/>
      <c r="K1" s="87"/>
      <c r="L1" s="87"/>
      <c r="M1" s="87"/>
      <c r="N1" s="87"/>
      <c r="O1" s="87"/>
    </row>
    <row r="3" spans="1:17" s="23" customFormat="1" ht="15.75" customHeight="1">
      <c r="A3" s="20" t="s">
        <v>32</v>
      </c>
      <c r="B3" s="20"/>
      <c r="C3" s="21"/>
      <c r="D3" s="21"/>
      <c r="E3" s="21"/>
      <c r="F3" s="21"/>
      <c r="G3" s="21"/>
      <c r="H3" s="21"/>
      <c r="I3" s="22"/>
      <c r="J3" s="21"/>
      <c r="K3" s="21"/>
      <c r="L3" s="21"/>
      <c r="M3" s="21"/>
      <c r="N3" s="21"/>
      <c r="O3" s="21"/>
      <c r="P3" s="21"/>
      <c r="Q3" s="21"/>
    </row>
    <row r="4" spans="1:17" s="23" customFormat="1" ht="15.75" customHeight="1">
      <c r="A4" s="20" t="s">
        <v>15</v>
      </c>
      <c r="B4" s="20"/>
      <c r="C4" s="21"/>
      <c r="D4" s="21"/>
      <c r="E4" s="21"/>
      <c r="F4" s="21"/>
      <c r="G4" s="21"/>
      <c r="H4" s="21"/>
      <c r="I4" s="22"/>
      <c r="J4" s="21"/>
      <c r="K4" s="21"/>
      <c r="L4" s="21"/>
      <c r="M4" s="21"/>
      <c r="N4" s="21"/>
      <c r="O4" s="21"/>
      <c r="P4" s="21"/>
      <c r="Q4" s="21"/>
    </row>
    <row r="5" spans="1:17" s="23" customFormat="1" ht="15">
      <c r="A5" s="24" t="s">
        <v>33</v>
      </c>
      <c r="B5" s="24"/>
      <c r="C5" s="25"/>
      <c r="D5" s="25"/>
      <c r="E5" s="25"/>
      <c r="F5" s="25"/>
      <c r="G5" s="25"/>
      <c r="H5" s="25"/>
      <c r="I5" s="25"/>
      <c r="J5" s="25"/>
      <c r="K5" s="25"/>
      <c r="L5" s="25"/>
      <c r="M5" s="25"/>
      <c r="N5" s="25"/>
      <c r="O5" s="25"/>
      <c r="P5" s="25"/>
      <c r="Q5" s="25"/>
    </row>
    <row r="6" spans="1:15" s="92" customFormat="1" ht="15.75" customHeight="1">
      <c r="A6" s="89"/>
      <c r="B6" s="89"/>
      <c r="C6" s="90"/>
      <c r="D6" s="90"/>
      <c r="E6" s="90"/>
      <c r="F6" s="90"/>
      <c r="G6" s="90"/>
      <c r="H6" s="90"/>
      <c r="I6" s="91"/>
      <c r="J6" s="25"/>
      <c r="K6" s="25"/>
      <c r="L6" s="25"/>
      <c r="M6" s="91"/>
      <c r="N6" s="91"/>
      <c r="O6" s="91"/>
    </row>
    <row r="7" spans="1:12" ht="15" customHeight="1">
      <c r="A7" s="162" t="s">
        <v>16</v>
      </c>
      <c r="B7" s="154" t="s">
        <v>366</v>
      </c>
      <c r="C7" s="165" t="s">
        <v>362</v>
      </c>
      <c r="D7" s="152"/>
      <c r="E7" s="162" t="s">
        <v>363</v>
      </c>
      <c r="F7" s="150" t="s">
        <v>12</v>
      </c>
      <c r="G7" s="151"/>
      <c r="H7" s="151"/>
      <c r="I7" s="152" t="s">
        <v>13</v>
      </c>
      <c r="J7" s="25"/>
      <c r="K7" s="25"/>
      <c r="L7" s="25"/>
    </row>
    <row r="8" spans="1:12" ht="23.25" customHeight="1">
      <c r="A8" s="163"/>
      <c r="B8" s="155"/>
      <c r="C8" s="166"/>
      <c r="D8" s="153"/>
      <c r="E8" s="164"/>
      <c r="F8" s="73" t="s">
        <v>364</v>
      </c>
      <c r="G8" s="73" t="s">
        <v>358</v>
      </c>
      <c r="H8" s="73" t="s">
        <v>365</v>
      </c>
      <c r="I8" s="153"/>
      <c r="J8" s="25"/>
      <c r="K8" s="25"/>
      <c r="L8" s="25"/>
    </row>
    <row r="9" spans="1:12" ht="15">
      <c r="A9" s="93">
        <v>1</v>
      </c>
      <c r="B9" s="145"/>
      <c r="C9" s="148" t="s">
        <v>17</v>
      </c>
      <c r="D9" s="149"/>
      <c r="E9" s="94"/>
      <c r="F9" s="75"/>
      <c r="G9" s="75"/>
      <c r="H9" s="75"/>
      <c r="I9" s="78"/>
      <c r="J9" s="25"/>
      <c r="K9" s="95"/>
      <c r="L9" s="25"/>
    </row>
    <row r="10" spans="1:12" ht="15">
      <c r="A10" s="26">
        <v>2</v>
      </c>
      <c r="B10" s="146"/>
      <c r="C10" s="148" t="str">
        <f>'Z-1'!G2</f>
        <v>Tērauda norobežojošo konstrukciju montāža Z-1</v>
      </c>
      <c r="D10" s="149"/>
      <c r="E10" s="78"/>
      <c r="F10" s="75"/>
      <c r="G10" s="75"/>
      <c r="H10" s="75"/>
      <c r="I10" s="78"/>
      <c r="J10" s="25"/>
      <c r="K10" s="95"/>
      <c r="L10" s="25"/>
    </row>
    <row r="11" spans="1:12" ht="15">
      <c r="A11" s="93">
        <v>3</v>
      </c>
      <c r="B11" s="145"/>
      <c r="C11" s="148" t="str">
        <f>'Z-2'!G2</f>
        <v>Tērauda norobežojošo konstrukciju montāža Z-2</v>
      </c>
      <c r="D11" s="149"/>
      <c r="E11" s="78"/>
      <c r="F11" s="75"/>
      <c r="G11" s="75"/>
      <c r="H11" s="75"/>
      <c r="I11" s="78"/>
      <c r="J11" s="25"/>
      <c r="K11" s="95"/>
      <c r="L11" s="25"/>
    </row>
    <row r="12" spans="1:12" ht="15">
      <c r="A12" s="26">
        <v>4</v>
      </c>
      <c r="B12" s="146"/>
      <c r="C12" s="148" t="str">
        <f>'Z-3'!F2</f>
        <v>Tērauda norobežojošo konstrukciju montāža Z-3</v>
      </c>
      <c r="D12" s="149"/>
      <c r="E12" s="78"/>
      <c r="F12" s="75"/>
      <c r="G12" s="75"/>
      <c r="H12" s="75"/>
      <c r="I12" s="78"/>
      <c r="J12" s="25"/>
      <c r="K12" s="95"/>
      <c r="L12" s="25"/>
    </row>
    <row r="13" spans="1:12" ht="15">
      <c r="A13" s="93">
        <v>5</v>
      </c>
      <c r="B13" s="145"/>
      <c r="C13" s="148" t="str">
        <f>'Z-4'!F2</f>
        <v>Tērauda norobežojošo konstrukciju montāža Z-4</v>
      </c>
      <c r="D13" s="149"/>
      <c r="E13" s="78"/>
      <c r="F13" s="75"/>
      <c r="G13" s="75"/>
      <c r="H13" s="75"/>
      <c r="I13" s="78"/>
      <c r="J13" s="25"/>
      <c r="K13" s="95"/>
      <c r="L13" s="25"/>
    </row>
    <row r="14" spans="1:12" ht="15">
      <c r="A14" s="26">
        <v>6</v>
      </c>
      <c r="B14" s="146"/>
      <c r="C14" s="148" t="str">
        <f>'Z-5'!G2</f>
        <v>Parapeta aizsardzības metāla konstrukciju montāža Z-5</v>
      </c>
      <c r="D14" s="149"/>
      <c r="E14" s="78"/>
      <c r="F14" s="75"/>
      <c r="G14" s="75"/>
      <c r="H14" s="75"/>
      <c r="I14" s="78"/>
      <c r="J14" s="25"/>
      <c r="K14" s="95"/>
      <c r="L14" s="25"/>
    </row>
    <row r="15" spans="1:12" ht="15">
      <c r="A15" s="93">
        <v>7</v>
      </c>
      <c r="B15" s="145"/>
      <c r="C15" s="148" t="str">
        <f>'Z-6'!G2</f>
        <v>Sienas aizsardzības metāla konstrukciju montāža Z-6</v>
      </c>
      <c r="D15" s="149"/>
      <c r="E15" s="78"/>
      <c r="F15" s="75"/>
      <c r="G15" s="75"/>
      <c r="H15" s="75"/>
      <c r="I15" s="78"/>
      <c r="J15" s="25"/>
      <c r="K15" s="95"/>
      <c r="L15" s="25"/>
    </row>
    <row r="16" spans="1:12" ht="15">
      <c r="A16" s="26">
        <v>8</v>
      </c>
      <c r="B16" s="147"/>
      <c r="C16" s="167" t="str">
        <f>SES!G2</f>
        <v>Saules elektrostacijas izbūve</v>
      </c>
      <c r="D16" s="168"/>
      <c r="E16" s="96"/>
      <c r="F16" s="96"/>
      <c r="G16" s="96"/>
      <c r="H16" s="96"/>
      <c r="I16" s="97"/>
      <c r="J16" s="25"/>
      <c r="K16" s="95"/>
      <c r="L16" s="25"/>
    </row>
    <row r="17" spans="1:12" ht="15">
      <c r="A17" s="105"/>
      <c r="B17" s="105"/>
      <c r="C17" s="160" t="s">
        <v>31</v>
      </c>
      <c r="D17" s="161"/>
      <c r="E17" s="98"/>
      <c r="F17" s="98"/>
      <c r="G17" s="98"/>
      <c r="H17" s="98"/>
      <c r="I17" s="98"/>
      <c r="J17" s="25"/>
      <c r="K17" s="95"/>
      <c r="L17" s="25"/>
    </row>
    <row r="18" spans="1:12" s="30" customFormat="1" ht="15">
      <c r="A18" s="159" t="s">
        <v>48</v>
      </c>
      <c r="B18" s="159"/>
      <c r="C18" s="159"/>
      <c r="D18" s="99"/>
      <c r="E18" s="100"/>
      <c r="F18" s="103"/>
      <c r="G18" s="103"/>
      <c r="H18" s="103"/>
      <c r="I18" s="103"/>
      <c r="J18" s="25"/>
      <c r="K18" s="25"/>
      <c r="L18" s="25"/>
    </row>
    <row r="19" spans="1:12" s="30" customFormat="1" ht="15">
      <c r="A19" s="159" t="s">
        <v>14</v>
      </c>
      <c r="B19" s="159"/>
      <c r="C19" s="159"/>
      <c r="D19" s="99"/>
      <c r="E19" s="100"/>
      <c r="F19" s="103"/>
      <c r="G19" s="103"/>
      <c r="H19" s="103"/>
      <c r="I19" s="103"/>
      <c r="J19" s="25"/>
      <c r="K19" s="25"/>
      <c r="L19" s="25"/>
    </row>
    <row r="20" spans="1:12" s="30" customFormat="1" ht="15">
      <c r="A20" s="159" t="s">
        <v>49</v>
      </c>
      <c r="B20" s="159"/>
      <c r="C20" s="159"/>
      <c r="D20" s="99"/>
      <c r="E20" s="100"/>
      <c r="F20" s="103"/>
      <c r="G20" s="103"/>
      <c r="H20" s="103"/>
      <c r="I20" s="103"/>
      <c r="J20" s="25"/>
      <c r="K20" s="25"/>
      <c r="L20" s="25"/>
    </row>
    <row r="21" spans="1:10" s="30" customFormat="1" ht="15" customHeight="1">
      <c r="A21" s="156" t="s">
        <v>367</v>
      </c>
      <c r="B21" s="157"/>
      <c r="C21" s="157"/>
      <c r="D21" s="158"/>
      <c r="E21" s="102"/>
      <c r="F21" s="103"/>
      <c r="G21" s="103"/>
      <c r="H21" s="103"/>
      <c r="I21" s="103"/>
      <c r="J21" s="101"/>
    </row>
    <row r="22" spans="1:3" ht="15">
      <c r="A22" s="104"/>
      <c r="B22" s="104"/>
      <c r="C22" s="104"/>
    </row>
  </sheetData>
  <sheetProtection/>
  <mergeCells count="19">
    <mergeCell ref="C16:D16"/>
    <mergeCell ref="C10:D10"/>
    <mergeCell ref="C11:D11"/>
    <mergeCell ref="C12:D12"/>
    <mergeCell ref="A7:A8"/>
    <mergeCell ref="E7:E8"/>
    <mergeCell ref="C7:D8"/>
    <mergeCell ref="C9:D9"/>
    <mergeCell ref="C15:D15"/>
    <mergeCell ref="A21:D21"/>
    <mergeCell ref="A18:C18"/>
    <mergeCell ref="A19:C19"/>
    <mergeCell ref="A20:C20"/>
    <mergeCell ref="C17:D17"/>
    <mergeCell ref="C13:D13"/>
    <mergeCell ref="C14:D14"/>
    <mergeCell ref="F7:H7"/>
    <mergeCell ref="I7:I8"/>
    <mergeCell ref="B7:B8"/>
  </mergeCells>
  <printOptions horizontalCentered="1"/>
  <pageMargins left="0.2362204724409449" right="0.2362204724409449" top="0.7480314960629921" bottom="0.7480314960629921" header="0.31496062992125984" footer="0.31496062992125984"/>
  <pageSetup fitToHeight="0" fitToWidth="1" horizontalDpi="600" verticalDpi="600" orientation="landscape" paperSize="9" r:id="rId1"/>
  <headerFooter>
    <oddFooter>&amp;L&amp;A&amp;R&amp;P</oddFooter>
  </headerFooter>
</worksheet>
</file>

<file path=xl/worksheets/sheet10.xml><?xml version="1.0" encoding="utf-8"?>
<worksheet xmlns="http://schemas.openxmlformats.org/spreadsheetml/2006/main" xmlns:r="http://schemas.openxmlformats.org/officeDocument/2006/relationships">
  <dimension ref="A1:D47"/>
  <sheetViews>
    <sheetView zoomScalePageLayoutView="0" workbookViewId="0" topLeftCell="A1">
      <selection activeCell="C5" sqref="C5"/>
    </sheetView>
  </sheetViews>
  <sheetFormatPr defaultColWidth="9.140625" defaultRowHeight="15"/>
  <cols>
    <col min="3" max="3" width="62.7109375" style="0" customWidth="1"/>
    <col min="4" max="4" width="42.57421875" style="0" customWidth="1"/>
  </cols>
  <sheetData>
    <row r="1" s="123" customFormat="1" ht="15.75">
      <c r="A1" s="129" t="s">
        <v>335</v>
      </c>
    </row>
    <row r="2" ht="15.75">
      <c r="A2" s="122"/>
    </row>
    <row r="3" spans="1:4" ht="31.5">
      <c r="A3" s="124" t="s">
        <v>16</v>
      </c>
      <c r="B3" s="125" t="s">
        <v>220</v>
      </c>
      <c r="C3" s="125" t="s">
        <v>221</v>
      </c>
      <c r="D3" s="125" t="s">
        <v>222</v>
      </c>
    </row>
    <row r="4" spans="1:4" ht="47.25">
      <c r="A4" s="126">
        <v>1</v>
      </c>
      <c r="B4" s="126" t="s">
        <v>332</v>
      </c>
      <c r="C4" s="127" t="s">
        <v>223</v>
      </c>
      <c r="D4" s="128" t="s">
        <v>224</v>
      </c>
    </row>
    <row r="5" spans="1:4" ht="81.75">
      <c r="A5" s="126">
        <v>2</v>
      </c>
      <c r="B5" s="126">
        <v>4</v>
      </c>
      <c r="C5" s="127" t="s">
        <v>225</v>
      </c>
      <c r="D5" s="128" t="s">
        <v>226</v>
      </c>
    </row>
    <row r="6" spans="1:4" ht="63">
      <c r="A6" s="126">
        <v>3</v>
      </c>
      <c r="B6" s="126">
        <v>5</v>
      </c>
      <c r="C6" s="127" t="s">
        <v>227</v>
      </c>
      <c r="D6" s="128" t="s">
        <v>228</v>
      </c>
    </row>
    <row r="7" spans="1:4" ht="47.25">
      <c r="A7" s="126">
        <v>4</v>
      </c>
      <c r="B7" s="126" t="s">
        <v>333</v>
      </c>
      <c r="C7" s="127" t="s">
        <v>229</v>
      </c>
      <c r="D7" s="128" t="s">
        <v>230</v>
      </c>
    </row>
    <row r="8" spans="1:4" ht="63">
      <c r="A8" s="126">
        <v>5</v>
      </c>
      <c r="B8" s="126">
        <v>7</v>
      </c>
      <c r="C8" s="127" t="s">
        <v>231</v>
      </c>
      <c r="D8" s="128" t="s">
        <v>232</v>
      </c>
    </row>
    <row r="9" spans="1:4" ht="78.75">
      <c r="A9" s="126">
        <v>6</v>
      </c>
      <c r="B9" s="126" t="s">
        <v>334</v>
      </c>
      <c r="C9" s="127" t="s">
        <v>233</v>
      </c>
      <c r="D9" s="128" t="s">
        <v>234</v>
      </c>
    </row>
    <row r="10" spans="1:4" ht="47.25">
      <c r="A10" s="126">
        <v>7</v>
      </c>
      <c r="B10" s="126">
        <v>9</v>
      </c>
      <c r="C10" s="127" t="s">
        <v>235</v>
      </c>
      <c r="D10" s="128" t="s">
        <v>236</v>
      </c>
    </row>
    <row r="11" spans="1:4" ht="63">
      <c r="A11" s="126">
        <v>8</v>
      </c>
      <c r="B11" s="126">
        <v>10</v>
      </c>
      <c r="C11" s="127" t="s">
        <v>237</v>
      </c>
      <c r="D11" s="128" t="s">
        <v>238</v>
      </c>
    </row>
    <row r="12" spans="1:4" ht="63">
      <c r="A12" s="126">
        <v>9</v>
      </c>
      <c r="B12" s="126">
        <v>11</v>
      </c>
      <c r="C12" s="127" t="s">
        <v>239</v>
      </c>
      <c r="D12" s="128" t="s">
        <v>240</v>
      </c>
    </row>
    <row r="13" spans="1:4" ht="63">
      <c r="A13" s="126">
        <v>10</v>
      </c>
      <c r="B13" s="126">
        <v>12</v>
      </c>
      <c r="C13" s="127" t="s">
        <v>241</v>
      </c>
      <c r="D13" s="128" t="s">
        <v>242</v>
      </c>
    </row>
    <row r="14" spans="1:4" ht="63">
      <c r="A14" s="126">
        <v>11</v>
      </c>
      <c r="B14" s="126">
        <v>13</v>
      </c>
      <c r="C14" s="127" t="s">
        <v>243</v>
      </c>
      <c r="D14" s="127"/>
    </row>
    <row r="15" spans="1:4" ht="15">
      <c r="A15" s="176">
        <v>12</v>
      </c>
      <c r="B15" s="176">
        <v>17</v>
      </c>
      <c r="C15" s="177" t="s">
        <v>244</v>
      </c>
      <c r="D15" s="178" t="s">
        <v>245</v>
      </c>
    </row>
    <row r="16" spans="1:4" ht="15">
      <c r="A16" s="176"/>
      <c r="B16" s="176"/>
      <c r="C16" s="177"/>
      <c r="D16" s="178"/>
    </row>
    <row r="17" spans="1:4" ht="15.75">
      <c r="A17" s="176">
        <v>13</v>
      </c>
      <c r="B17" s="126" t="s">
        <v>246</v>
      </c>
      <c r="C17" s="177" t="s">
        <v>247</v>
      </c>
      <c r="D17" s="177"/>
    </row>
    <row r="18" spans="1:4" ht="15.75">
      <c r="A18" s="176"/>
      <c r="B18" s="126">
        <v>20</v>
      </c>
      <c r="C18" s="177"/>
      <c r="D18" s="177"/>
    </row>
    <row r="19" spans="1:4" ht="63">
      <c r="A19" s="126">
        <v>14</v>
      </c>
      <c r="B19" s="126">
        <v>19</v>
      </c>
      <c r="C19" s="127" t="s">
        <v>248</v>
      </c>
      <c r="D19" s="127"/>
    </row>
    <row r="20" spans="1:4" ht="157.5" customHeight="1">
      <c r="A20" s="176">
        <v>15</v>
      </c>
      <c r="B20" s="176">
        <v>21</v>
      </c>
      <c r="C20" s="177" t="s">
        <v>291</v>
      </c>
      <c r="D20" s="128" t="s">
        <v>249</v>
      </c>
    </row>
    <row r="21" spans="1:4" ht="45">
      <c r="A21" s="176"/>
      <c r="B21" s="176"/>
      <c r="C21" s="177"/>
      <c r="D21" s="128" t="s">
        <v>250</v>
      </c>
    </row>
    <row r="22" spans="1:4" ht="60">
      <c r="A22" s="126">
        <v>16</v>
      </c>
      <c r="B22" s="126">
        <v>27</v>
      </c>
      <c r="C22" s="127" t="s">
        <v>251</v>
      </c>
      <c r="D22" s="128" t="s">
        <v>252</v>
      </c>
    </row>
    <row r="23" spans="1:4" ht="15">
      <c r="A23" s="176">
        <v>17</v>
      </c>
      <c r="B23" s="176">
        <v>28</v>
      </c>
      <c r="C23" s="177" t="s">
        <v>253</v>
      </c>
      <c r="D23" s="178" t="s">
        <v>254</v>
      </c>
    </row>
    <row r="24" spans="1:4" ht="15">
      <c r="A24" s="176"/>
      <c r="B24" s="176"/>
      <c r="C24" s="177"/>
      <c r="D24" s="178"/>
    </row>
    <row r="25" spans="1:4" ht="47.25">
      <c r="A25" s="126">
        <v>18</v>
      </c>
      <c r="B25" s="126">
        <v>30</v>
      </c>
      <c r="C25" s="127" t="s">
        <v>255</v>
      </c>
      <c r="D25" s="128" t="s">
        <v>256</v>
      </c>
    </row>
    <row r="26" spans="1:4" ht="63">
      <c r="A26" s="126">
        <v>19</v>
      </c>
      <c r="B26" s="126">
        <v>31</v>
      </c>
      <c r="C26" s="127" t="s">
        <v>257</v>
      </c>
      <c r="D26" s="128" t="s">
        <v>258</v>
      </c>
    </row>
    <row r="27" spans="1:4" ht="63">
      <c r="A27" s="126">
        <v>20</v>
      </c>
      <c r="B27" s="126">
        <v>32</v>
      </c>
      <c r="C27" s="127" t="s">
        <v>259</v>
      </c>
      <c r="D27" s="128" t="s">
        <v>260</v>
      </c>
    </row>
    <row r="28" spans="1:4" ht="63">
      <c r="A28" s="126">
        <v>21</v>
      </c>
      <c r="B28" s="126">
        <v>33</v>
      </c>
      <c r="C28" s="127" t="s">
        <v>261</v>
      </c>
      <c r="D28" s="128" t="s">
        <v>262</v>
      </c>
    </row>
    <row r="29" spans="1:4" ht="63">
      <c r="A29" s="126">
        <v>22</v>
      </c>
      <c r="B29" s="126">
        <v>34</v>
      </c>
      <c r="C29" s="127" t="s">
        <v>263</v>
      </c>
      <c r="D29" s="128" t="s">
        <v>264</v>
      </c>
    </row>
    <row r="30" spans="1:4" ht="166.5">
      <c r="A30" s="126">
        <v>23</v>
      </c>
      <c r="B30" s="126">
        <v>35</v>
      </c>
      <c r="C30" s="127" t="s">
        <v>265</v>
      </c>
      <c r="D30" s="128" t="s">
        <v>266</v>
      </c>
    </row>
    <row r="31" spans="1:4" ht="15.75">
      <c r="A31" s="176">
        <v>24</v>
      </c>
      <c r="B31" s="126" t="s">
        <v>267</v>
      </c>
      <c r="C31" s="177" t="s">
        <v>268</v>
      </c>
      <c r="D31" s="178" t="s">
        <v>269</v>
      </c>
    </row>
    <row r="32" spans="1:4" ht="29.25" customHeight="1">
      <c r="A32" s="176"/>
      <c r="B32" s="126">
        <v>37</v>
      </c>
      <c r="C32" s="177"/>
      <c r="D32" s="178"/>
    </row>
    <row r="33" spans="1:4" ht="94.5">
      <c r="A33" s="126">
        <v>25</v>
      </c>
      <c r="B33" s="126">
        <v>38</v>
      </c>
      <c r="C33" s="127" t="s">
        <v>270</v>
      </c>
      <c r="D33" s="128" t="s">
        <v>271</v>
      </c>
    </row>
    <row r="34" spans="1:4" ht="94.5">
      <c r="A34" s="126">
        <v>26</v>
      </c>
      <c r="B34" s="126">
        <v>39</v>
      </c>
      <c r="C34" s="127" t="s">
        <v>272</v>
      </c>
      <c r="D34" s="127"/>
    </row>
    <row r="35" spans="1:4" ht="63">
      <c r="A35" s="126">
        <v>27</v>
      </c>
      <c r="B35" s="126">
        <v>40</v>
      </c>
      <c r="C35" s="127" t="s">
        <v>273</v>
      </c>
      <c r="D35" s="127"/>
    </row>
    <row r="36" spans="1:4" ht="60">
      <c r="A36" s="126">
        <v>28</v>
      </c>
      <c r="B36" s="126">
        <v>41</v>
      </c>
      <c r="C36" s="127" t="s">
        <v>274</v>
      </c>
      <c r="D36" s="128" t="s">
        <v>275</v>
      </c>
    </row>
    <row r="37" spans="1:4" ht="78.75">
      <c r="A37" s="126">
        <v>29</v>
      </c>
      <c r="B37" s="126">
        <v>42</v>
      </c>
      <c r="C37" s="127" t="s">
        <v>276</v>
      </c>
      <c r="D37" s="128" t="s">
        <v>277</v>
      </c>
    </row>
    <row r="38" spans="1:4" ht="15.75">
      <c r="A38" s="176">
        <v>30</v>
      </c>
      <c r="B38" s="126" t="s">
        <v>278</v>
      </c>
      <c r="C38" s="177" t="s">
        <v>279</v>
      </c>
      <c r="D38" s="178" t="s">
        <v>280</v>
      </c>
    </row>
    <row r="39" spans="1:4" ht="60" customHeight="1">
      <c r="A39" s="176"/>
      <c r="B39" s="126">
        <v>46</v>
      </c>
      <c r="C39" s="177"/>
      <c r="D39" s="178"/>
    </row>
    <row r="40" spans="1:4" ht="15.75">
      <c r="A40" s="176">
        <v>31</v>
      </c>
      <c r="B40" s="126" t="s">
        <v>281</v>
      </c>
      <c r="C40" s="177" t="s">
        <v>282</v>
      </c>
      <c r="D40" s="178" t="s">
        <v>283</v>
      </c>
    </row>
    <row r="41" spans="1:4" ht="57.75" customHeight="1">
      <c r="A41" s="176"/>
      <c r="B41" s="126">
        <v>48</v>
      </c>
      <c r="C41" s="177"/>
      <c r="D41" s="178"/>
    </row>
    <row r="42" spans="1:4" ht="63">
      <c r="A42" s="126">
        <v>32</v>
      </c>
      <c r="B42" s="126">
        <v>52</v>
      </c>
      <c r="C42" s="127" t="s">
        <v>284</v>
      </c>
      <c r="D42" s="127"/>
    </row>
    <row r="43" spans="1:4" ht="81.75">
      <c r="A43" s="126">
        <v>33</v>
      </c>
      <c r="B43" s="126">
        <v>55</v>
      </c>
      <c r="C43" s="127" t="s">
        <v>285</v>
      </c>
      <c r="D43" s="128" t="s">
        <v>286</v>
      </c>
    </row>
    <row r="44" spans="1:4" ht="157.5">
      <c r="A44" s="126">
        <v>34</v>
      </c>
      <c r="B44" s="126">
        <v>56</v>
      </c>
      <c r="C44" s="127" t="s">
        <v>287</v>
      </c>
      <c r="D44" s="128" t="s">
        <v>288</v>
      </c>
    </row>
    <row r="45" spans="1:4" ht="94.5">
      <c r="A45" s="126">
        <v>35</v>
      </c>
      <c r="B45" s="126">
        <v>57</v>
      </c>
      <c r="C45" s="127" t="s">
        <v>289</v>
      </c>
      <c r="D45" s="127"/>
    </row>
    <row r="46" spans="1:4" ht="78.75">
      <c r="A46" s="126">
        <v>36</v>
      </c>
      <c r="B46" s="126">
        <v>58</v>
      </c>
      <c r="C46" s="127" t="s">
        <v>290</v>
      </c>
      <c r="D46" s="127"/>
    </row>
    <row r="47" ht="15.75">
      <c r="A47" s="122"/>
    </row>
  </sheetData>
  <sheetProtection/>
  <mergeCells count="23">
    <mergeCell ref="A20:A21"/>
    <mergeCell ref="B20:B21"/>
    <mergeCell ref="A40:A41"/>
    <mergeCell ref="C40:C41"/>
    <mergeCell ref="D40:D41"/>
    <mergeCell ref="C20:C21"/>
    <mergeCell ref="A31:A32"/>
    <mergeCell ref="C31:C32"/>
    <mergeCell ref="D31:D32"/>
    <mergeCell ref="A38:A39"/>
    <mergeCell ref="C38:C39"/>
    <mergeCell ref="D38:D39"/>
    <mergeCell ref="A23:A24"/>
    <mergeCell ref="B23:B24"/>
    <mergeCell ref="C23:C24"/>
    <mergeCell ref="D23:D24"/>
    <mergeCell ref="A15:A16"/>
    <mergeCell ref="B15:B16"/>
    <mergeCell ref="C15:C16"/>
    <mergeCell ref="D15:D16"/>
    <mergeCell ref="A17:A18"/>
    <mergeCell ref="C17:C18"/>
    <mergeCell ref="D17:D18"/>
  </mergeCells>
  <hyperlinks>
    <hyperlink ref="D4" r:id="rId1" display="https://obo.lv/article/display/lv-lv/alumnija-apavads.html"/>
    <hyperlink ref="D5" r:id="rId2" display="https://obo.lv/article/display/lv-lv/iscon-zibensstrvas-novadtjs.html"/>
    <hyperlink ref="D6" r:id="rId3" display="https://obo.lv/article/display/lv-lv/vario-trais-savienotjs-1.html"/>
    <hyperlink ref="D7" r:id="rId4" display="https://obo.lv/article/display/lv-lv/paralls-savienotjs-rd-8-10-mm-m8-x-25.html"/>
    <hyperlink ref="D8" r:id="rId5" display="https://obo.lv/article/display/lv-lv/krustveida-savienotjs-apavadiem-rd-8-10-x-rd-16.html"/>
    <hyperlink ref="D9" r:id="rId6" display="https://obo.lv/article/display/lv-lv/konstrukcijas-skava-ldz-20-mm.html"/>
    <hyperlink ref="D10" r:id="rId7" display="https://obo.lv/article/display/lv-lv/pieslguma-elements.html"/>
    <hyperlink ref="D11" r:id="rId8" display="https://obo.lv/article/display/lv-lv/potencilu-izldzinsanaspieslguma-elements.html"/>
    <hyperlink ref="D12" r:id="rId9" display="https://obo.lv/article/display/lv-lv/jumta-vadu-turtjs-lzeniem-jumtiem.html"/>
    <hyperlink ref="D13" r:id="rId10" display="http://www.dehn-ru.com/pdbRes/DE_RU_Web/3020/423427/Zubehoer-pdf/742915/253239.pdf"/>
    <hyperlink ref="D15" r:id="rId11" display="http://uk.farnell.com/schneider-electric/nsys3d8830p/enclosure-ip66-800x800x300mm/dp/1853683"/>
    <hyperlink ref="D22" r:id="rId12" display="https://shop.ibc-solar.de/products/en/shop/PV/mounting/topfix_mounting/Delta-Support--Single/?card=2341"/>
    <hyperlink ref="D23" r:id="rId13" display="https://shop.ibc-solar.de/userdata/files/files/2017_Installation_manual_IBC_TopFix200_EN_V_17_01.pdf"/>
    <hyperlink ref="D25" r:id="rId14" display="https://obo.lv/article/display/lv-lv/slgta-zibens-izldi-prvadt-spjga-dzirkstesprauga.html"/>
    <hyperlink ref="D26" r:id="rId15" display="https://obo.lv/article/display/lv-lv/sietveida-leis.html"/>
    <hyperlink ref="D27" r:id="rId16" display="https://obo.lv/article/display/lv-lv/g-sietveida-rene-magic-malas-augstums-50-mm.html"/>
    <hyperlink ref="D28" r:id="rId17" display="https://obo.lv/article/display/lv-lv/g-sietveida-rene-magic-malas-augstums-75-mm.html"/>
    <hyperlink ref="D29" r:id="rId18" display="https://obo.lv/article/display/lv-lv/kabeu-trepes-lg-60-vs.html"/>
    <hyperlink ref="D30" r:id="rId19" display="https://obo.lv/article/display/lv-lv/potencilu-izldzinsanas-kopne-iekstelpm-prbaudjis-vde.html"/>
    <hyperlink ref="D31" r:id="rId20" display="http://www.helukabel.com/en/products/produkte_detail.html?j_language=en&amp;productKey=STD_53100"/>
    <hyperlink ref="D33" r:id="rId21" display="http://eurokabel.com.mx/catalogos/TOP_CABLE/Cable_Xtrem H07RN_F.pdf"/>
    <hyperlink ref="D36" r:id="rId22" display="http://www.helukabel.com/de/produkte/n2xh-o-n2xh-o-opc-STD_53163.html?embedded=true&amp;variant=true"/>
    <hyperlink ref="D37" r:id="rId23" display="https://www.faberkabel.de/upload/files/produkte/de/datenblaetter/dbl_nycwy.pdf"/>
    <hyperlink ref="D38" r:id="rId24" display="https://www.ibc-solar.it/fileadmin/redaktion/it/Installatori_FV_Prodotti/Schede_Tecniche/IBC_FlexiSun_2_5-4-6-10-16_H1-Z2Z2-K_EN_02_16_DMS.pdf"/>
    <hyperlink ref="D40" r:id="rId25" display="https://www.renvu.com/Solar-Products/Connectors/MULTI-CONTACT-MC4-MALE-Cable-Coupler-PV-KST4-6II-UR-for-10-12-AWG-5-5-9mm-OD"/>
    <hyperlink ref="D43" r:id="rId26" display="https://obo.lv/article/display/lv-lv/zemjuma-lentas-apskava-va.html"/>
    <hyperlink ref="D44" r:id="rId27" display="http://www.evopipes.lv/lv/catalogue/electronic/electroinstallations/c46"/>
    <hyperlink ref="D20" r:id="rId28" display="https://www.mouser.com/ds/2/87/Bus_Ele_DS_2053_CH_Series-181728.pdf"/>
    <hyperlink ref="D21" r:id="rId29" display="https://www.hensel-electric.de/de/produkte/index.php?IdProduct=1832"/>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O26"/>
  <sheetViews>
    <sheetView zoomScale="115" zoomScaleNormal="115" zoomScalePageLayoutView="0" workbookViewId="0" topLeftCell="A19">
      <selection activeCell="C33" sqref="C33"/>
    </sheetView>
  </sheetViews>
  <sheetFormatPr defaultColWidth="9.140625" defaultRowHeight="15"/>
  <cols>
    <col min="1" max="1" width="9.00390625" style="23" customWidth="1"/>
    <col min="2" max="2" width="37.00390625" style="23" customWidth="1"/>
    <col min="3" max="3" width="7.7109375" style="23" customWidth="1"/>
    <col min="4" max="4" width="6.421875" style="23" customWidth="1"/>
    <col min="5" max="5" width="6.28125" style="23" customWidth="1"/>
    <col min="6" max="6" width="8.57421875" style="23" customWidth="1"/>
    <col min="7" max="7" width="7.57421875" style="23" customWidth="1"/>
    <col min="8" max="8" width="8.28125" style="23" customWidth="1"/>
    <col min="9" max="9" width="8.00390625" style="23" customWidth="1"/>
    <col min="10" max="10" width="7.7109375" style="23" customWidth="1"/>
    <col min="11" max="15" width="9.28125" style="23" customWidth="1"/>
    <col min="16" max="16384" width="9.140625" style="23" customWidth="1"/>
  </cols>
  <sheetData>
    <row r="1" spans="2:15" ht="15.75" customHeight="1">
      <c r="B1" s="28"/>
      <c r="C1" s="28"/>
      <c r="D1" s="28"/>
      <c r="E1" s="28"/>
      <c r="F1" s="28"/>
      <c r="G1" s="67" t="s">
        <v>338</v>
      </c>
      <c r="H1" s="28"/>
      <c r="I1" s="28"/>
      <c r="J1" s="28"/>
      <c r="K1" s="28"/>
      <c r="L1" s="28"/>
      <c r="M1" s="28"/>
      <c r="N1" s="28"/>
      <c r="O1" s="28"/>
    </row>
    <row r="2" spans="2:15" ht="15.75" customHeight="1">
      <c r="B2" s="21"/>
      <c r="C2" s="21"/>
      <c r="D2" s="21"/>
      <c r="E2" s="21"/>
      <c r="F2" s="21"/>
      <c r="G2" s="22" t="s">
        <v>17</v>
      </c>
      <c r="H2" s="21"/>
      <c r="I2" s="21"/>
      <c r="J2" s="21"/>
      <c r="K2" s="21"/>
      <c r="L2" s="21"/>
      <c r="M2" s="21"/>
      <c r="N2" s="21"/>
      <c r="O2" s="21"/>
    </row>
    <row r="3" spans="1:15" ht="15.75" customHeight="1">
      <c r="A3" s="20" t="str">
        <f>Kopsavilkums!A3</f>
        <v>Pasūtītājs: Latvijas Banka</v>
      </c>
      <c r="B3" s="21"/>
      <c r="C3" s="21"/>
      <c r="D3" s="21"/>
      <c r="E3" s="21"/>
      <c r="F3" s="21"/>
      <c r="G3" s="22"/>
      <c r="H3" s="21"/>
      <c r="I3" s="21"/>
      <c r="J3" s="21"/>
      <c r="K3" s="21"/>
      <c r="L3" s="21"/>
      <c r="M3" s="21"/>
      <c r="N3" s="21"/>
      <c r="O3" s="21"/>
    </row>
    <row r="4" spans="1:15" ht="15.75" customHeight="1">
      <c r="A4" s="20" t="str">
        <f>Kopsavilkums!A4</f>
        <v>Izpildītājs: </v>
      </c>
      <c r="B4" s="21"/>
      <c r="C4" s="21"/>
      <c r="D4" s="21"/>
      <c r="E4" s="21"/>
      <c r="F4" s="21"/>
      <c r="G4" s="22"/>
      <c r="H4" s="21"/>
      <c r="I4" s="21"/>
      <c r="J4" s="21"/>
      <c r="K4" s="21"/>
      <c r="L4" s="21"/>
      <c r="M4" s="21"/>
      <c r="N4" s="21"/>
      <c r="O4" s="21"/>
    </row>
    <row r="5" spans="1:15" ht="15">
      <c r="A5" s="20" t="str">
        <f>Kopsavilkums!A5</f>
        <v>Būves nosaukums: Latvija Bankas ēkas Bezdelīgu ielā 3, Rīgā, drošības un energoefektivitātes pilnveide</v>
      </c>
      <c r="B5" s="25"/>
      <c r="C5" s="25"/>
      <c r="D5" s="25"/>
      <c r="E5" s="25"/>
      <c r="F5" s="25"/>
      <c r="G5" s="25"/>
      <c r="H5" s="25"/>
      <c r="I5" s="25"/>
      <c r="J5" s="25"/>
      <c r="K5" s="25"/>
      <c r="L5" s="25"/>
      <c r="M5" s="25"/>
      <c r="N5" s="25"/>
      <c r="O5" s="25"/>
    </row>
    <row r="6" spans="1:15" ht="15.75" customHeight="1">
      <c r="A6" s="68"/>
      <c r="B6" s="68"/>
      <c r="C6" s="68"/>
      <c r="D6" s="68"/>
      <c r="E6" s="68"/>
      <c r="F6" s="68"/>
      <c r="G6" s="68"/>
      <c r="H6" s="68"/>
      <c r="I6" s="68"/>
      <c r="J6" s="68"/>
      <c r="K6" s="68"/>
      <c r="L6" s="68"/>
      <c r="M6" s="68"/>
      <c r="N6" s="68"/>
      <c r="O6" s="69"/>
    </row>
    <row r="7" spans="1:15" ht="12.75" customHeight="1">
      <c r="A7" s="170" t="s">
        <v>16</v>
      </c>
      <c r="B7" s="169" t="s">
        <v>357</v>
      </c>
      <c r="C7" s="170" t="s">
        <v>22</v>
      </c>
      <c r="D7" s="170" t="s">
        <v>23</v>
      </c>
      <c r="E7" s="169" t="s">
        <v>42</v>
      </c>
      <c r="F7" s="169"/>
      <c r="G7" s="169"/>
      <c r="H7" s="169"/>
      <c r="I7" s="169"/>
      <c r="J7" s="169"/>
      <c r="K7" s="169" t="s">
        <v>360</v>
      </c>
      <c r="L7" s="169"/>
      <c r="M7" s="169"/>
      <c r="N7" s="169"/>
      <c r="O7" s="169"/>
    </row>
    <row r="8" spans="1:15" ht="99" customHeight="1">
      <c r="A8" s="171"/>
      <c r="B8" s="172"/>
      <c r="C8" s="171"/>
      <c r="D8" s="171"/>
      <c r="E8" s="43" t="s">
        <v>43</v>
      </c>
      <c r="F8" s="43" t="s">
        <v>44</v>
      </c>
      <c r="G8" s="43" t="s">
        <v>45</v>
      </c>
      <c r="H8" s="144" t="s">
        <v>359</v>
      </c>
      <c r="I8" s="43" t="s">
        <v>46</v>
      </c>
      <c r="J8" s="43" t="s">
        <v>31</v>
      </c>
      <c r="K8" s="43" t="s">
        <v>13</v>
      </c>
      <c r="L8" s="43" t="s">
        <v>45</v>
      </c>
      <c r="M8" s="144" t="s">
        <v>359</v>
      </c>
      <c r="N8" s="43" t="s">
        <v>46</v>
      </c>
      <c r="O8" s="43" t="s">
        <v>47</v>
      </c>
    </row>
    <row r="9" spans="1:15" ht="15">
      <c r="A9" s="70"/>
      <c r="B9" s="71" t="s">
        <v>35</v>
      </c>
      <c r="C9" s="85"/>
      <c r="D9" s="85"/>
      <c r="E9" s="73"/>
      <c r="F9" s="73"/>
      <c r="G9" s="73"/>
      <c r="H9" s="73"/>
      <c r="I9" s="73"/>
      <c r="J9" s="73"/>
      <c r="K9" s="73"/>
      <c r="L9" s="73"/>
      <c r="M9" s="73"/>
      <c r="N9" s="73"/>
      <c r="O9" s="73"/>
    </row>
    <row r="10" spans="1:15" ht="30">
      <c r="A10" s="70">
        <v>1</v>
      </c>
      <c r="B10" s="72" t="s">
        <v>34</v>
      </c>
      <c r="C10" s="130" t="s">
        <v>1</v>
      </c>
      <c r="D10" s="130">
        <v>90</v>
      </c>
      <c r="E10" s="74"/>
      <c r="F10" s="75"/>
      <c r="G10" s="75"/>
      <c r="H10" s="75"/>
      <c r="I10" s="75"/>
      <c r="J10" s="75"/>
      <c r="K10" s="75"/>
      <c r="L10" s="75"/>
      <c r="M10" s="75"/>
      <c r="N10" s="75"/>
      <c r="O10" s="75"/>
    </row>
    <row r="11" spans="1:15" ht="15" customHeight="1">
      <c r="A11" s="73">
        <f>A10+1</f>
        <v>2</v>
      </c>
      <c r="B11" s="76" t="s">
        <v>18</v>
      </c>
      <c r="C11" s="130" t="s">
        <v>36</v>
      </c>
      <c r="D11" s="26">
        <v>1</v>
      </c>
      <c r="E11" s="77"/>
      <c r="F11" s="75"/>
      <c r="G11" s="75"/>
      <c r="H11" s="78"/>
      <c r="I11" s="78"/>
      <c r="J11" s="75"/>
      <c r="K11" s="75"/>
      <c r="L11" s="75"/>
      <c r="M11" s="75"/>
      <c r="N11" s="75"/>
      <c r="O11" s="75"/>
    </row>
    <row r="12" spans="1:15" ht="30">
      <c r="A12" s="73">
        <f aca="true" t="shared" si="0" ref="A12:A18">A11+1</f>
        <v>3</v>
      </c>
      <c r="B12" s="79" t="s">
        <v>330</v>
      </c>
      <c r="C12" s="134" t="s">
        <v>30</v>
      </c>
      <c r="D12" s="134">
        <v>4</v>
      </c>
      <c r="E12" s="74"/>
      <c r="F12" s="75"/>
      <c r="G12" s="75"/>
      <c r="H12" s="75"/>
      <c r="I12" s="75"/>
      <c r="J12" s="75"/>
      <c r="K12" s="75"/>
      <c r="L12" s="75"/>
      <c r="M12" s="75"/>
      <c r="N12" s="75"/>
      <c r="O12" s="75"/>
    </row>
    <row r="13" spans="1:15" ht="45">
      <c r="A13" s="73">
        <f t="shared" si="0"/>
        <v>4</v>
      </c>
      <c r="B13" s="79" t="s">
        <v>38</v>
      </c>
      <c r="C13" s="130" t="s">
        <v>36</v>
      </c>
      <c r="D13" s="130">
        <v>1</v>
      </c>
      <c r="E13" s="74"/>
      <c r="F13" s="75"/>
      <c r="G13" s="75"/>
      <c r="H13" s="75"/>
      <c r="I13" s="75"/>
      <c r="J13" s="75"/>
      <c r="K13" s="75"/>
      <c r="L13" s="75"/>
      <c r="M13" s="75"/>
      <c r="N13" s="75"/>
      <c r="O13" s="75"/>
    </row>
    <row r="14" spans="1:15" ht="29.25" customHeight="1">
      <c r="A14" s="73">
        <f t="shared" si="0"/>
        <v>5</v>
      </c>
      <c r="B14" s="80" t="s">
        <v>37</v>
      </c>
      <c r="C14" s="130" t="s">
        <v>36</v>
      </c>
      <c r="D14" s="130">
        <v>1</v>
      </c>
      <c r="E14" s="74"/>
      <c r="F14" s="75"/>
      <c r="G14" s="75"/>
      <c r="H14" s="75"/>
      <c r="I14" s="75"/>
      <c r="J14" s="75"/>
      <c r="K14" s="75"/>
      <c r="L14" s="75"/>
      <c r="M14" s="75"/>
      <c r="N14" s="75"/>
      <c r="O14" s="75"/>
    </row>
    <row r="15" spans="1:15" ht="30">
      <c r="A15" s="73">
        <f t="shared" si="0"/>
        <v>6</v>
      </c>
      <c r="B15" s="76" t="s">
        <v>25</v>
      </c>
      <c r="C15" s="130" t="s">
        <v>36</v>
      </c>
      <c r="D15" s="26">
        <v>1</v>
      </c>
      <c r="E15" s="77"/>
      <c r="F15" s="75"/>
      <c r="G15" s="75"/>
      <c r="H15" s="78"/>
      <c r="I15" s="78"/>
      <c r="J15" s="75"/>
      <c r="K15" s="75"/>
      <c r="L15" s="75"/>
      <c r="M15" s="75"/>
      <c r="N15" s="75"/>
      <c r="O15" s="75"/>
    </row>
    <row r="16" spans="1:15" ht="15">
      <c r="A16" s="73">
        <f t="shared" si="0"/>
        <v>7</v>
      </c>
      <c r="B16" s="76" t="s">
        <v>19</v>
      </c>
      <c r="C16" s="130" t="s">
        <v>36</v>
      </c>
      <c r="D16" s="26">
        <v>1</v>
      </c>
      <c r="E16" s="77"/>
      <c r="F16" s="75"/>
      <c r="G16" s="75"/>
      <c r="H16" s="78"/>
      <c r="I16" s="78"/>
      <c r="J16" s="75"/>
      <c r="K16" s="75"/>
      <c r="L16" s="75"/>
      <c r="M16" s="75"/>
      <c r="N16" s="75"/>
      <c r="O16" s="75"/>
    </row>
    <row r="17" spans="1:15" ht="30">
      <c r="A17" s="73">
        <f t="shared" si="0"/>
        <v>8</v>
      </c>
      <c r="B17" s="76" t="s">
        <v>26</v>
      </c>
      <c r="C17" s="130" t="s">
        <v>36</v>
      </c>
      <c r="D17" s="26">
        <v>1</v>
      </c>
      <c r="E17" s="77"/>
      <c r="F17" s="75"/>
      <c r="G17" s="75"/>
      <c r="H17" s="78"/>
      <c r="I17" s="78"/>
      <c r="J17" s="75"/>
      <c r="K17" s="75"/>
      <c r="L17" s="75"/>
      <c r="M17" s="75"/>
      <c r="N17" s="75"/>
      <c r="O17" s="75"/>
    </row>
    <row r="18" spans="1:15" ht="15">
      <c r="A18" s="73">
        <f t="shared" si="0"/>
        <v>9</v>
      </c>
      <c r="B18" s="76" t="s">
        <v>20</v>
      </c>
      <c r="C18" s="130" t="s">
        <v>36</v>
      </c>
      <c r="D18" s="26">
        <v>1</v>
      </c>
      <c r="E18" s="77"/>
      <c r="F18" s="75"/>
      <c r="G18" s="75"/>
      <c r="H18" s="78"/>
      <c r="I18" s="78"/>
      <c r="J18" s="75"/>
      <c r="K18" s="75"/>
      <c r="L18" s="75"/>
      <c r="M18" s="75"/>
      <c r="N18" s="75"/>
      <c r="O18" s="75"/>
    </row>
    <row r="19" spans="1:15" ht="15">
      <c r="A19" s="31"/>
      <c r="B19" s="81" t="s">
        <v>40</v>
      </c>
      <c r="C19" s="33"/>
      <c r="D19" s="33"/>
      <c r="E19" s="82"/>
      <c r="F19" s="75"/>
      <c r="G19" s="75"/>
      <c r="H19" s="83"/>
      <c r="I19" s="83"/>
      <c r="J19" s="83"/>
      <c r="K19" s="83"/>
      <c r="L19" s="83"/>
      <c r="M19" s="83"/>
      <c r="N19" s="83"/>
      <c r="O19" s="83"/>
    </row>
    <row r="20" spans="1:15" ht="15">
      <c r="A20" s="84">
        <f>A18+1</f>
        <v>10</v>
      </c>
      <c r="B20" s="131" t="s">
        <v>39</v>
      </c>
      <c r="C20" s="26" t="s">
        <v>27</v>
      </c>
      <c r="D20" s="26">
        <v>5</v>
      </c>
      <c r="E20" s="77"/>
      <c r="F20" s="75"/>
      <c r="G20" s="75"/>
      <c r="H20" s="78"/>
      <c r="I20" s="78"/>
      <c r="J20" s="75"/>
      <c r="K20" s="75"/>
      <c r="L20" s="75"/>
      <c r="M20" s="75"/>
      <c r="N20" s="75"/>
      <c r="O20" s="75"/>
    </row>
    <row r="21" spans="1:15" ht="30">
      <c r="A21" s="73">
        <f>A20+1</f>
        <v>11</v>
      </c>
      <c r="B21" s="66" t="s">
        <v>336</v>
      </c>
      <c r="C21" s="26" t="s">
        <v>27</v>
      </c>
      <c r="D21" s="26">
        <v>5</v>
      </c>
      <c r="E21" s="77"/>
      <c r="F21" s="75"/>
      <c r="G21" s="75"/>
      <c r="H21" s="78"/>
      <c r="I21" s="78"/>
      <c r="J21" s="75"/>
      <c r="K21" s="75"/>
      <c r="L21" s="75"/>
      <c r="M21" s="75"/>
      <c r="N21" s="75"/>
      <c r="O21" s="75"/>
    </row>
    <row r="22" spans="1:15" ht="15">
      <c r="A22" s="73">
        <f>A21+1</f>
        <v>12</v>
      </c>
      <c r="B22" s="133" t="s">
        <v>41</v>
      </c>
      <c r="C22" s="26" t="s">
        <v>27</v>
      </c>
      <c r="D22" s="26">
        <v>5</v>
      </c>
      <c r="E22" s="77"/>
      <c r="F22" s="75"/>
      <c r="G22" s="75"/>
      <c r="H22" s="78"/>
      <c r="I22" s="78"/>
      <c r="J22" s="75"/>
      <c r="K22" s="75"/>
      <c r="L22" s="75"/>
      <c r="M22" s="75"/>
      <c r="N22" s="75"/>
      <c r="O22" s="75"/>
    </row>
    <row r="23" spans="1:15" ht="30">
      <c r="A23" s="73">
        <f>A22+1</f>
        <v>13</v>
      </c>
      <c r="B23" s="133" t="s">
        <v>337</v>
      </c>
      <c r="C23" s="26" t="s">
        <v>27</v>
      </c>
      <c r="D23" s="26">
        <v>5</v>
      </c>
      <c r="E23" s="77"/>
      <c r="F23" s="75"/>
      <c r="G23" s="75"/>
      <c r="H23" s="78"/>
      <c r="I23" s="78"/>
      <c r="J23" s="75"/>
      <c r="K23" s="75"/>
      <c r="L23" s="75"/>
      <c r="M23" s="75"/>
      <c r="N23" s="75"/>
      <c r="O23" s="75"/>
    </row>
    <row r="24" spans="1:15" ht="15">
      <c r="A24" s="73">
        <f>A23+1</f>
        <v>14</v>
      </c>
      <c r="B24" s="66" t="s">
        <v>28</v>
      </c>
      <c r="C24" s="26" t="s">
        <v>27</v>
      </c>
      <c r="D24" s="26">
        <v>5</v>
      </c>
      <c r="E24" s="77"/>
      <c r="F24" s="75"/>
      <c r="G24" s="75"/>
      <c r="H24" s="78"/>
      <c r="I24" s="78"/>
      <c r="J24" s="75"/>
      <c r="K24" s="75"/>
      <c r="L24" s="75"/>
      <c r="M24" s="75"/>
      <c r="N24" s="75"/>
      <c r="O24" s="75"/>
    </row>
    <row r="25" spans="1:15" ht="15">
      <c r="A25" s="73">
        <f>A24+1</f>
        <v>15</v>
      </c>
      <c r="B25" s="66" t="s">
        <v>293</v>
      </c>
      <c r="C25" s="26" t="s">
        <v>27</v>
      </c>
      <c r="D25" s="26">
        <v>5</v>
      </c>
      <c r="E25" s="77"/>
      <c r="F25" s="75"/>
      <c r="G25" s="75"/>
      <c r="H25" s="78"/>
      <c r="I25" s="78"/>
      <c r="J25" s="75"/>
      <c r="K25" s="75"/>
      <c r="L25" s="75"/>
      <c r="M25" s="75"/>
      <c r="N25" s="75"/>
      <c r="O25" s="75"/>
    </row>
    <row r="26" spans="1:15" s="30" customFormat="1" ht="15">
      <c r="A26" s="173" t="s">
        <v>361</v>
      </c>
      <c r="B26" s="174"/>
      <c r="C26" s="174"/>
      <c r="D26" s="174"/>
      <c r="E26" s="174"/>
      <c r="F26" s="174"/>
      <c r="G26" s="174"/>
      <c r="H26" s="174"/>
      <c r="I26" s="174"/>
      <c r="J26" s="175"/>
      <c r="K26" s="41"/>
      <c r="L26" s="41"/>
      <c r="M26" s="41"/>
      <c r="N26" s="41"/>
      <c r="O26" s="41"/>
    </row>
  </sheetData>
  <sheetProtection/>
  <mergeCells count="7">
    <mergeCell ref="A26:J26"/>
    <mergeCell ref="E7:J7"/>
    <mergeCell ref="K7:O7"/>
    <mergeCell ref="A7:A8"/>
    <mergeCell ref="B7:B8"/>
    <mergeCell ref="C7:C8"/>
    <mergeCell ref="D7:D8"/>
  </mergeCells>
  <printOptions horizontalCentered="1"/>
  <pageMargins left="0.2362204724409449" right="0.2362204724409449" top="0.7480314960629921" bottom="0.7480314960629921" header="0.31496062992125984" footer="0.31496062992125984"/>
  <pageSetup fitToHeight="0" fitToWidth="1" horizontalDpi="600" verticalDpi="600" orientation="landscape" paperSize="9" scale="93" r:id="rId1"/>
  <headerFooter>
    <oddFooter>&amp;L&amp;A&amp;R&amp;P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Q53"/>
  <sheetViews>
    <sheetView zoomScale="115" zoomScaleNormal="115" zoomScalePageLayoutView="0" workbookViewId="0" topLeftCell="A46">
      <selection activeCell="A51" sqref="A51:IV51"/>
    </sheetView>
  </sheetViews>
  <sheetFormatPr defaultColWidth="9.140625" defaultRowHeight="15"/>
  <cols>
    <col min="1" max="1" width="9.140625" style="30" customWidth="1"/>
    <col min="2" max="2" width="37.00390625" style="30" customWidth="1"/>
    <col min="3" max="8" width="9.140625" style="30" customWidth="1"/>
    <col min="9" max="9" width="10.421875" style="30" customWidth="1"/>
    <col min="10" max="10" width="9.140625" style="30" customWidth="1"/>
    <col min="11" max="11" width="11.8515625" style="30" customWidth="1"/>
    <col min="12" max="12" width="10.28125" style="30" customWidth="1"/>
    <col min="13" max="13" width="9.140625" style="30" customWidth="1"/>
    <col min="14" max="15" width="11.140625" style="30" customWidth="1"/>
    <col min="16" max="16384" width="9.140625" style="30" customWidth="1"/>
  </cols>
  <sheetData>
    <row r="1" ht="15.75" customHeight="1">
      <c r="G1" s="42" t="s">
        <v>339</v>
      </c>
    </row>
    <row r="2" ht="15.75" customHeight="1">
      <c r="G2" s="42" t="s">
        <v>295</v>
      </c>
    </row>
    <row r="3" spans="1:15" s="23" customFormat="1" ht="15.75" customHeight="1">
      <c r="A3" s="20" t="str">
        <f>Kopsavilkums!A3</f>
        <v>Pasūtītājs: Latvijas Banka</v>
      </c>
      <c r="B3" s="21"/>
      <c r="C3" s="21"/>
      <c r="D3" s="21"/>
      <c r="E3" s="21"/>
      <c r="F3" s="21"/>
      <c r="G3" s="22"/>
      <c r="H3" s="21"/>
      <c r="I3" s="21"/>
      <c r="J3" s="21"/>
      <c r="K3" s="21"/>
      <c r="L3" s="21"/>
      <c r="M3" s="21"/>
      <c r="N3" s="21"/>
      <c r="O3" s="21"/>
    </row>
    <row r="4" spans="1:15" s="23" customFormat="1" ht="15.75" customHeight="1">
      <c r="A4" s="20" t="str">
        <f>Kopsavilkums!A4</f>
        <v>Izpildītājs: </v>
      </c>
      <c r="B4" s="21"/>
      <c r="C4" s="21"/>
      <c r="D4" s="21"/>
      <c r="E4" s="21"/>
      <c r="F4" s="21"/>
      <c r="G4" s="22"/>
      <c r="H4" s="21"/>
      <c r="I4" s="21"/>
      <c r="J4" s="21"/>
      <c r="K4" s="21"/>
      <c r="L4" s="21"/>
      <c r="M4" s="21"/>
      <c r="N4" s="21"/>
      <c r="O4" s="21"/>
    </row>
    <row r="5" spans="1:15" s="23" customFormat="1" ht="15">
      <c r="A5" s="20" t="str">
        <f>Kopsavilkums!A5</f>
        <v>Būves nosaukums: Latvija Bankas ēkas Bezdelīgu ielā 3, Rīgā, drošības un energoefektivitātes pilnveide</v>
      </c>
      <c r="B5" s="25"/>
      <c r="C5" s="25"/>
      <c r="D5" s="25"/>
      <c r="E5" s="25"/>
      <c r="F5" s="25"/>
      <c r="G5" s="25"/>
      <c r="H5" s="25"/>
      <c r="I5" s="25"/>
      <c r="J5" s="25"/>
      <c r="K5" s="25"/>
      <c r="L5" s="25"/>
      <c r="M5" s="25"/>
      <c r="N5" s="25"/>
      <c r="O5" s="25"/>
    </row>
    <row r="7" spans="1:15" s="23" customFormat="1" ht="12.75" customHeight="1">
      <c r="A7" s="170" t="s">
        <v>16</v>
      </c>
      <c r="B7" s="169" t="s">
        <v>357</v>
      </c>
      <c r="C7" s="170" t="s">
        <v>22</v>
      </c>
      <c r="D7" s="170" t="s">
        <v>23</v>
      </c>
      <c r="E7" s="169" t="s">
        <v>42</v>
      </c>
      <c r="F7" s="169"/>
      <c r="G7" s="169"/>
      <c r="H7" s="169"/>
      <c r="I7" s="169"/>
      <c r="J7" s="169"/>
      <c r="K7" s="169" t="s">
        <v>360</v>
      </c>
      <c r="L7" s="169"/>
      <c r="M7" s="169"/>
      <c r="N7" s="169"/>
      <c r="O7" s="169"/>
    </row>
    <row r="8" spans="1:15" s="23" customFormat="1" ht="99" customHeight="1">
      <c r="A8" s="171"/>
      <c r="B8" s="172"/>
      <c r="C8" s="171"/>
      <c r="D8" s="171"/>
      <c r="E8" s="144" t="s">
        <v>43</v>
      </c>
      <c r="F8" s="144" t="s">
        <v>44</v>
      </c>
      <c r="G8" s="144" t="s">
        <v>45</v>
      </c>
      <c r="H8" s="144" t="s">
        <v>359</v>
      </c>
      <c r="I8" s="144" t="s">
        <v>46</v>
      </c>
      <c r="J8" s="144" t="s">
        <v>31</v>
      </c>
      <c r="K8" s="144" t="s">
        <v>13</v>
      </c>
      <c r="L8" s="144" t="s">
        <v>45</v>
      </c>
      <c r="M8" s="144" t="s">
        <v>359</v>
      </c>
      <c r="N8" s="144" t="s">
        <v>46</v>
      </c>
      <c r="O8" s="144" t="s">
        <v>47</v>
      </c>
    </row>
    <row r="9" spans="1:15" s="23" customFormat="1" ht="15">
      <c r="A9" s="44"/>
      <c r="B9" s="45" t="s">
        <v>2</v>
      </c>
      <c r="C9" s="46"/>
      <c r="D9" s="46"/>
      <c r="E9" s="34"/>
      <c r="F9" s="34"/>
      <c r="G9" s="34"/>
      <c r="H9" s="34"/>
      <c r="I9" s="34"/>
      <c r="J9" s="34"/>
      <c r="K9" s="35"/>
      <c r="L9" s="35"/>
      <c r="M9" s="35"/>
      <c r="N9" s="35"/>
      <c r="O9" s="35"/>
    </row>
    <row r="10" spans="1:17" ht="45">
      <c r="A10" s="132">
        <v>1</v>
      </c>
      <c r="B10" s="37" t="s">
        <v>64</v>
      </c>
      <c r="C10" s="38" t="s">
        <v>30</v>
      </c>
      <c r="D10" s="38">
        <v>34</v>
      </c>
      <c r="E10" s="1"/>
      <c r="F10" s="1"/>
      <c r="G10" s="2"/>
      <c r="H10" s="1"/>
      <c r="I10" s="3"/>
      <c r="J10" s="4"/>
      <c r="K10" s="4"/>
      <c r="L10" s="4"/>
      <c r="M10" s="4"/>
      <c r="N10" s="4"/>
      <c r="O10" s="4"/>
      <c r="Q10" s="23"/>
    </row>
    <row r="11" spans="1:17" ht="15">
      <c r="A11" s="57">
        <f>A10+1</f>
        <v>2</v>
      </c>
      <c r="B11" s="40" t="s">
        <v>148</v>
      </c>
      <c r="C11" s="38" t="s">
        <v>30</v>
      </c>
      <c r="D11" s="38">
        <v>34</v>
      </c>
      <c r="E11" s="5"/>
      <c r="F11" s="5"/>
      <c r="G11" s="6"/>
      <c r="H11" s="5"/>
      <c r="I11" s="7"/>
      <c r="J11" s="8"/>
      <c r="K11" s="8"/>
      <c r="L11" s="8"/>
      <c r="M11" s="8"/>
      <c r="N11" s="8"/>
      <c r="O11" s="8"/>
      <c r="Q11" s="23"/>
    </row>
    <row r="12" spans="1:17" ht="15">
      <c r="A12" s="57">
        <f aca="true" t="shared" si="0" ref="A12:A46">A11+1</f>
        <v>3</v>
      </c>
      <c r="B12" s="40" t="s">
        <v>149</v>
      </c>
      <c r="C12" s="38" t="s">
        <v>30</v>
      </c>
      <c r="D12" s="38">
        <v>68</v>
      </c>
      <c r="E12" s="5"/>
      <c r="F12" s="5"/>
      <c r="G12" s="6"/>
      <c r="H12" s="5"/>
      <c r="I12" s="7"/>
      <c r="J12" s="8"/>
      <c r="K12" s="8"/>
      <c r="L12" s="8"/>
      <c r="M12" s="8"/>
      <c r="N12" s="8"/>
      <c r="O12" s="8"/>
      <c r="Q12" s="23"/>
    </row>
    <row r="13" spans="1:17" ht="15">
      <c r="A13" s="57">
        <f t="shared" si="0"/>
        <v>4</v>
      </c>
      <c r="B13" s="40" t="s">
        <v>50</v>
      </c>
      <c r="C13" s="38" t="s">
        <v>30</v>
      </c>
      <c r="D13" s="38">
        <v>68</v>
      </c>
      <c r="E13" s="5"/>
      <c r="F13" s="5"/>
      <c r="G13" s="6"/>
      <c r="H13" s="5"/>
      <c r="I13" s="7"/>
      <c r="J13" s="8"/>
      <c r="K13" s="8"/>
      <c r="L13" s="8"/>
      <c r="M13" s="8"/>
      <c r="N13" s="8"/>
      <c r="O13" s="8"/>
      <c r="Q13" s="23"/>
    </row>
    <row r="14" spans="1:17" ht="15">
      <c r="A14" s="57">
        <f t="shared" si="0"/>
        <v>5</v>
      </c>
      <c r="B14" s="40" t="s">
        <v>29</v>
      </c>
      <c r="C14" s="38" t="s">
        <v>30</v>
      </c>
      <c r="D14" s="38">
        <v>136</v>
      </c>
      <c r="E14" s="5"/>
      <c r="F14" s="5"/>
      <c r="G14" s="6"/>
      <c r="H14" s="5"/>
      <c r="I14" s="7"/>
      <c r="J14" s="8"/>
      <c r="K14" s="8"/>
      <c r="L14" s="8"/>
      <c r="M14" s="8"/>
      <c r="N14" s="8"/>
      <c r="O14" s="8"/>
      <c r="Q14" s="23"/>
    </row>
    <row r="15" spans="1:17" ht="15">
      <c r="A15" s="57">
        <f t="shared" si="0"/>
        <v>6</v>
      </c>
      <c r="B15" s="40" t="s">
        <v>55</v>
      </c>
      <c r="C15" s="38" t="s">
        <v>30</v>
      </c>
      <c r="D15" s="38">
        <v>68</v>
      </c>
      <c r="E15" s="5"/>
      <c r="F15" s="5"/>
      <c r="G15" s="6"/>
      <c r="H15" s="5"/>
      <c r="I15" s="7"/>
      <c r="J15" s="8"/>
      <c r="K15" s="8"/>
      <c r="L15" s="8"/>
      <c r="M15" s="8"/>
      <c r="N15" s="8"/>
      <c r="O15" s="8"/>
      <c r="Q15" s="23"/>
    </row>
    <row r="16" spans="1:17" ht="15">
      <c r="A16" s="57">
        <f t="shared" si="0"/>
        <v>7</v>
      </c>
      <c r="B16" s="40" t="s">
        <v>130</v>
      </c>
      <c r="C16" s="38" t="s">
        <v>30</v>
      </c>
      <c r="D16" s="38">
        <v>136</v>
      </c>
      <c r="E16" s="5"/>
      <c r="F16" s="5"/>
      <c r="G16" s="6"/>
      <c r="H16" s="5"/>
      <c r="I16" s="7"/>
      <c r="J16" s="8"/>
      <c r="K16" s="8"/>
      <c r="L16" s="8"/>
      <c r="M16" s="8"/>
      <c r="N16" s="8"/>
      <c r="O16" s="8"/>
      <c r="Q16" s="23"/>
    </row>
    <row r="17" spans="1:17" ht="15">
      <c r="A17" s="57">
        <f t="shared" si="0"/>
        <v>8</v>
      </c>
      <c r="B17" s="37" t="s">
        <v>349</v>
      </c>
      <c r="C17" s="38" t="s">
        <v>30</v>
      </c>
      <c r="D17" s="38">
        <v>24</v>
      </c>
      <c r="E17" s="5"/>
      <c r="F17" s="5"/>
      <c r="G17" s="6"/>
      <c r="H17" s="5"/>
      <c r="I17" s="7"/>
      <c r="J17" s="8"/>
      <c r="K17" s="8"/>
      <c r="L17" s="8"/>
      <c r="M17" s="8"/>
      <c r="N17" s="8"/>
      <c r="O17" s="8"/>
      <c r="Q17" s="23"/>
    </row>
    <row r="18" spans="1:17" ht="15">
      <c r="A18" s="57">
        <f t="shared" si="0"/>
        <v>9</v>
      </c>
      <c r="B18" s="40" t="s">
        <v>350</v>
      </c>
      <c r="C18" s="38" t="s">
        <v>30</v>
      </c>
      <c r="D18" s="38">
        <v>24</v>
      </c>
      <c r="E18" s="5"/>
      <c r="F18" s="5"/>
      <c r="G18" s="6"/>
      <c r="H18" s="5"/>
      <c r="I18" s="7"/>
      <c r="J18" s="8"/>
      <c r="K18" s="8"/>
      <c r="L18" s="8"/>
      <c r="M18" s="8"/>
      <c r="N18" s="8"/>
      <c r="O18" s="8"/>
      <c r="Q18" s="23"/>
    </row>
    <row r="19" spans="1:17" ht="15">
      <c r="A19" s="57">
        <f t="shared" si="0"/>
        <v>10</v>
      </c>
      <c r="B19" s="40" t="s">
        <v>29</v>
      </c>
      <c r="C19" s="38" t="s">
        <v>30</v>
      </c>
      <c r="D19" s="38">
        <v>96</v>
      </c>
      <c r="E19" s="5"/>
      <c r="F19" s="5"/>
      <c r="G19" s="6"/>
      <c r="H19" s="5"/>
      <c r="I19" s="7"/>
      <c r="J19" s="8"/>
      <c r="K19" s="8"/>
      <c r="L19" s="8"/>
      <c r="M19" s="8"/>
      <c r="N19" s="8"/>
      <c r="O19" s="8"/>
      <c r="Q19" s="23"/>
    </row>
    <row r="20" spans="1:17" ht="15">
      <c r="A20" s="57">
        <f t="shared" si="0"/>
        <v>11</v>
      </c>
      <c r="B20" s="40" t="s">
        <v>55</v>
      </c>
      <c r="C20" s="38" t="s">
        <v>30</v>
      </c>
      <c r="D20" s="38">
        <v>96</v>
      </c>
      <c r="E20" s="5"/>
      <c r="F20" s="5"/>
      <c r="G20" s="6"/>
      <c r="H20" s="5"/>
      <c r="I20" s="7"/>
      <c r="J20" s="8"/>
      <c r="K20" s="8"/>
      <c r="L20" s="8"/>
      <c r="M20" s="8"/>
      <c r="N20" s="8"/>
      <c r="O20" s="8"/>
      <c r="Q20" s="23"/>
    </row>
    <row r="21" spans="1:17" ht="15">
      <c r="A21" s="57">
        <f t="shared" si="0"/>
        <v>12</v>
      </c>
      <c r="B21" s="40" t="s">
        <v>130</v>
      </c>
      <c r="C21" s="38" t="s">
        <v>30</v>
      </c>
      <c r="D21" s="38">
        <v>96</v>
      </c>
      <c r="E21" s="5"/>
      <c r="F21" s="5"/>
      <c r="G21" s="6"/>
      <c r="H21" s="5"/>
      <c r="I21" s="7"/>
      <c r="J21" s="8"/>
      <c r="K21" s="8"/>
      <c r="L21" s="8"/>
      <c r="M21" s="8"/>
      <c r="N21" s="8"/>
      <c r="O21" s="8"/>
      <c r="Q21" s="23"/>
    </row>
    <row r="22" spans="1:17" ht="15">
      <c r="A22" s="57">
        <f t="shared" si="0"/>
        <v>13</v>
      </c>
      <c r="B22" s="40" t="s">
        <v>63</v>
      </c>
      <c r="C22" s="38" t="s">
        <v>30</v>
      </c>
      <c r="D22" s="38">
        <v>48</v>
      </c>
      <c r="E22" s="5"/>
      <c r="F22" s="5"/>
      <c r="G22" s="6"/>
      <c r="H22" s="5"/>
      <c r="I22" s="7"/>
      <c r="J22" s="10"/>
      <c r="K22" s="10"/>
      <c r="L22" s="10"/>
      <c r="M22" s="10"/>
      <c r="N22" s="10"/>
      <c r="O22" s="10"/>
      <c r="Q22" s="23"/>
    </row>
    <row r="23" spans="1:17" ht="45">
      <c r="A23" s="57">
        <f t="shared" si="0"/>
        <v>14</v>
      </c>
      <c r="B23" s="37" t="s">
        <v>51</v>
      </c>
      <c r="C23" s="38" t="s">
        <v>30</v>
      </c>
      <c r="D23" s="38">
        <v>9</v>
      </c>
      <c r="E23" s="9"/>
      <c r="F23" s="9"/>
      <c r="G23" s="10"/>
      <c r="H23" s="9"/>
      <c r="I23" s="9"/>
      <c r="J23" s="10"/>
      <c r="K23" s="10"/>
      <c r="L23" s="10"/>
      <c r="M23" s="10"/>
      <c r="N23" s="10"/>
      <c r="O23" s="10"/>
      <c r="Q23" s="23"/>
    </row>
    <row r="24" spans="1:17" ht="15">
      <c r="A24" s="57">
        <f t="shared" si="0"/>
        <v>15</v>
      </c>
      <c r="B24" s="40" t="s">
        <v>118</v>
      </c>
      <c r="C24" s="38" t="s">
        <v>30</v>
      </c>
      <c r="D24" s="38">
        <v>9</v>
      </c>
      <c r="E24" s="9"/>
      <c r="F24" s="9"/>
      <c r="G24" s="10"/>
      <c r="H24" s="9"/>
      <c r="I24" s="9"/>
      <c r="J24" s="10"/>
      <c r="K24" s="10"/>
      <c r="L24" s="10"/>
      <c r="M24" s="10"/>
      <c r="N24" s="10"/>
      <c r="O24" s="10"/>
      <c r="Q24" s="23"/>
    </row>
    <row r="25" spans="1:15" ht="45">
      <c r="A25" s="57">
        <f t="shared" si="0"/>
        <v>16</v>
      </c>
      <c r="B25" s="37" t="s">
        <v>52</v>
      </c>
      <c r="C25" s="38" t="s">
        <v>30</v>
      </c>
      <c r="D25" s="38">
        <v>8</v>
      </c>
      <c r="E25" s="9"/>
      <c r="F25" s="9"/>
      <c r="G25" s="10"/>
      <c r="H25" s="9"/>
      <c r="I25" s="9"/>
      <c r="J25" s="10"/>
      <c r="K25" s="10"/>
      <c r="L25" s="10"/>
      <c r="M25" s="10"/>
      <c r="N25" s="10"/>
      <c r="O25" s="10"/>
    </row>
    <row r="26" spans="1:15" s="47" customFormat="1" ht="15">
      <c r="A26" s="39">
        <f t="shared" si="0"/>
        <v>17</v>
      </c>
      <c r="B26" s="40" t="s">
        <v>119</v>
      </c>
      <c r="C26" s="38" t="s">
        <v>30</v>
      </c>
      <c r="D26" s="38">
        <v>8</v>
      </c>
      <c r="E26" s="9"/>
      <c r="F26" s="9"/>
      <c r="G26" s="10"/>
      <c r="H26" s="9"/>
      <c r="I26" s="9"/>
      <c r="J26" s="10"/>
      <c r="K26" s="10"/>
      <c r="L26" s="10"/>
      <c r="M26" s="10"/>
      <c r="N26" s="10"/>
      <c r="O26" s="10"/>
    </row>
    <row r="27" spans="1:15" ht="45">
      <c r="A27" s="39">
        <f t="shared" si="0"/>
        <v>18</v>
      </c>
      <c r="B27" s="37" t="s">
        <v>53</v>
      </c>
      <c r="C27" s="38" t="s">
        <v>30</v>
      </c>
      <c r="D27" s="38">
        <v>10</v>
      </c>
      <c r="E27" s="9"/>
      <c r="F27" s="9"/>
      <c r="G27" s="10"/>
      <c r="H27" s="9"/>
      <c r="I27" s="9"/>
      <c r="J27" s="10"/>
      <c r="K27" s="10"/>
      <c r="L27" s="10"/>
      <c r="M27" s="10"/>
      <c r="N27" s="10"/>
      <c r="O27" s="10"/>
    </row>
    <row r="28" spans="1:15" ht="15">
      <c r="A28" s="39">
        <f t="shared" si="0"/>
        <v>19</v>
      </c>
      <c r="B28" s="40" t="s">
        <v>54</v>
      </c>
      <c r="C28" s="38" t="s">
        <v>30</v>
      </c>
      <c r="D28" s="38">
        <v>10</v>
      </c>
      <c r="E28" s="9"/>
      <c r="F28" s="9"/>
      <c r="G28" s="10"/>
      <c r="H28" s="9"/>
      <c r="I28" s="9"/>
      <c r="J28" s="10"/>
      <c r="K28" s="10"/>
      <c r="L28" s="10"/>
      <c r="M28" s="10"/>
      <c r="N28" s="10"/>
      <c r="O28" s="10"/>
    </row>
    <row r="29" spans="1:15" ht="30">
      <c r="A29" s="39">
        <f t="shared" si="0"/>
        <v>20</v>
      </c>
      <c r="B29" s="40" t="s">
        <v>120</v>
      </c>
      <c r="C29" s="38" t="s">
        <v>30</v>
      </c>
      <c r="D29" s="38">
        <v>30</v>
      </c>
      <c r="E29" s="9"/>
      <c r="F29" s="9"/>
      <c r="G29" s="10"/>
      <c r="H29" s="9"/>
      <c r="I29" s="9"/>
      <c r="J29" s="10"/>
      <c r="K29" s="10"/>
      <c r="L29" s="10"/>
      <c r="M29" s="10"/>
      <c r="N29" s="10"/>
      <c r="O29" s="10"/>
    </row>
    <row r="30" spans="1:15" ht="45">
      <c r="A30" s="39">
        <f t="shared" si="0"/>
        <v>21</v>
      </c>
      <c r="B30" s="37" t="s">
        <v>56</v>
      </c>
      <c r="C30" s="38" t="s">
        <v>30</v>
      </c>
      <c r="D30" s="38">
        <v>2</v>
      </c>
      <c r="E30" s="9"/>
      <c r="F30" s="9"/>
      <c r="G30" s="10"/>
      <c r="H30" s="9"/>
      <c r="I30" s="9"/>
      <c r="J30" s="10"/>
      <c r="K30" s="10"/>
      <c r="L30" s="10"/>
      <c r="M30" s="10"/>
      <c r="N30" s="10"/>
      <c r="O30" s="10"/>
    </row>
    <row r="31" spans="1:15" ht="15">
      <c r="A31" s="39">
        <f t="shared" si="0"/>
        <v>22</v>
      </c>
      <c r="B31" s="40" t="s">
        <v>54</v>
      </c>
      <c r="C31" s="38" t="s">
        <v>30</v>
      </c>
      <c r="D31" s="38">
        <v>2</v>
      </c>
      <c r="E31" s="9"/>
      <c r="F31" s="9"/>
      <c r="G31" s="10"/>
      <c r="H31" s="9"/>
      <c r="I31" s="9"/>
      <c r="J31" s="10"/>
      <c r="K31" s="10"/>
      <c r="L31" s="10"/>
      <c r="M31" s="10"/>
      <c r="N31" s="10"/>
      <c r="O31" s="10"/>
    </row>
    <row r="32" spans="1:15" ht="30">
      <c r="A32" s="39">
        <f t="shared" si="0"/>
        <v>23</v>
      </c>
      <c r="B32" s="40" t="s">
        <v>120</v>
      </c>
      <c r="C32" s="38" t="s">
        <v>30</v>
      </c>
      <c r="D32" s="38">
        <v>4</v>
      </c>
      <c r="E32" s="9"/>
      <c r="F32" s="9"/>
      <c r="G32" s="10"/>
      <c r="H32" s="9"/>
      <c r="I32" s="9"/>
      <c r="J32" s="10"/>
      <c r="K32" s="10"/>
      <c r="L32" s="10"/>
      <c r="M32" s="10"/>
      <c r="N32" s="10"/>
      <c r="O32" s="10"/>
    </row>
    <row r="33" spans="1:15" ht="30">
      <c r="A33" s="39">
        <f t="shared" si="0"/>
        <v>24</v>
      </c>
      <c r="B33" s="40" t="s">
        <v>121</v>
      </c>
      <c r="C33" s="38" t="s">
        <v>30</v>
      </c>
      <c r="D33" s="38">
        <v>2</v>
      </c>
      <c r="E33" s="9"/>
      <c r="F33" s="9"/>
      <c r="G33" s="10"/>
      <c r="H33" s="9"/>
      <c r="I33" s="9"/>
      <c r="J33" s="10"/>
      <c r="K33" s="10"/>
      <c r="L33" s="10"/>
      <c r="M33" s="10"/>
      <c r="N33" s="10"/>
      <c r="O33" s="10"/>
    </row>
    <row r="34" spans="1:15" ht="45">
      <c r="A34" s="39">
        <f t="shared" si="0"/>
        <v>25</v>
      </c>
      <c r="B34" s="37" t="s">
        <v>57</v>
      </c>
      <c r="C34" s="38" t="s">
        <v>30</v>
      </c>
      <c r="D34" s="38">
        <v>2</v>
      </c>
      <c r="E34" s="9"/>
      <c r="F34" s="9"/>
      <c r="G34" s="10"/>
      <c r="H34" s="9"/>
      <c r="I34" s="9"/>
      <c r="J34" s="10"/>
      <c r="K34" s="10"/>
      <c r="L34" s="10"/>
      <c r="M34" s="10"/>
      <c r="N34" s="10"/>
      <c r="O34" s="10"/>
    </row>
    <row r="35" spans="1:15" ht="15">
      <c r="A35" s="39">
        <f t="shared" si="0"/>
        <v>26</v>
      </c>
      <c r="B35" s="40" t="s">
        <v>54</v>
      </c>
      <c r="C35" s="38" t="s">
        <v>30</v>
      </c>
      <c r="D35" s="38">
        <v>2</v>
      </c>
      <c r="E35" s="9"/>
      <c r="F35" s="9"/>
      <c r="G35" s="10"/>
      <c r="H35" s="9"/>
      <c r="I35" s="9"/>
      <c r="J35" s="10"/>
      <c r="K35" s="10"/>
      <c r="L35" s="10"/>
      <c r="M35" s="10"/>
      <c r="N35" s="10"/>
      <c r="O35" s="10"/>
    </row>
    <row r="36" spans="1:15" ht="30">
      <c r="A36" s="39">
        <f t="shared" si="0"/>
        <v>27</v>
      </c>
      <c r="B36" s="40" t="s">
        <v>120</v>
      </c>
      <c r="C36" s="38" t="s">
        <v>30</v>
      </c>
      <c r="D36" s="38">
        <v>4</v>
      </c>
      <c r="E36" s="9"/>
      <c r="F36" s="9"/>
      <c r="G36" s="10"/>
      <c r="H36" s="9"/>
      <c r="I36" s="9"/>
      <c r="J36" s="10"/>
      <c r="K36" s="10"/>
      <c r="L36" s="10"/>
      <c r="M36" s="10"/>
      <c r="N36" s="10"/>
      <c r="O36" s="10"/>
    </row>
    <row r="37" spans="1:15" ht="30">
      <c r="A37" s="39">
        <f t="shared" si="0"/>
        <v>28</v>
      </c>
      <c r="B37" s="40" t="s">
        <v>121</v>
      </c>
      <c r="C37" s="38" t="s">
        <v>30</v>
      </c>
      <c r="D37" s="38">
        <v>4</v>
      </c>
      <c r="E37" s="9"/>
      <c r="F37" s="9"/>
      <c r="G37" s="10"/>
      <c r="H37" s="9"/>
      <c r="I37" s="9"/>
      <c r="J37" s="10"/>
      <c r="K37" s="10"/>
      <c r="L37" s="10"/>
      <c r="M37" s="10"/>
      <c r="N37" s="10"/>
      <c r="O37" s="10"/>
    </row>
    <row r="38" spans="1:15" ht="45">
      <c r="A38" s="39">
        <f t="shared" si="0"/>
        <v>29</v>
      </c>
      <c r="B38" s="37" t="s">
        <v>58</v>
      </c>
      <c r="C38" s="38" t="s">
        <v>30</v>
      </c>
      <c r="D38" s="38">
        <v>4</v>
      </c>
      <c r="E38" s="9"/>
      <c r="F38" s="9"/>
      <c r="G38" s="10"/>
      <c r="H38" s="9"/>
      <c r="I38" s="9"/>
      <c r="J38" s="10"/>
      <c r="K38" s="10"/>
      <c r="L38" s="10"/>
      <c r="M38" s="10"/>
      <c r="N38" s="10"/>
      <c r="O38" s="10"/>
    </row>
    <row r="39" spans="1:15" ht="15">
      <c r="A39" s="39">
        <f t="shared" si="0"/>
        <v>30</v>
      </c>
      <c r="B39" s="40" t="s">
        <v>59</v>
      </c>
      <c r="C39" s="38" t="s">
        <v>30</v>
      </c>
      <c r="D39" s="38">
        <v>4</v>
      </c>
      <c r="E39" s="9"/>
      <c r="F39" s="9"/>
      <c r="G39" s="10"/>
      <c r="H39" s="9"/>
      <c r="I39" s="9"/>
      <c r="J39" s="10"/>
      <c r="K39" s="10"/>
      <c r="L39" s="10"/>
      <c r="M39" s="10"/>
      <c r="N39" s="10"/>
      <c r="O39" s="10"/>
    </row>
    <row r="40" spans="1:15" ht="30">
      <c r="A40" s="39">
        <f t="shared" si="0"/>
        <v>31</v>
      </c>
      <c r="B40" s="40" t="s">
        <v>120</v>
      </c>
      <c r="C40" s="38" t="s">
        <v>30</v>
      </c>
      <c r="D40" s="38">
        <v>12</v>
      </c>
      <c r="E40" s="9"/>
      <c r="F40" s="9"/>
      <c r="G40" s="10"/>
      <c r="H40" s="9"/>
      <c r="I40" s="9"/>
      <c r="J40" s="10"/>
      <c r="K40" s="10"/>
      <c r="L40" s="10"/>
      <c r="M40" s="10"/>
      <c r="N40" s="10"/>
      <c r="O40" s="10"/>
    </row>
    <row r="41" spans="1:15" ht="45">
      <c r="A41" s="39">
        <f t="shared" si="0"/>
        <v>32</v>
      </c>
      <c r="B41" s="37" t="s">
        <v>60</v>
      </c>
      <c r="C41" s="38" t="s">
        <v>30</v>
      </c>
      <c r="D41" s="38">
        <v>3</v>
      </c>
      <c r="E41" s="9"/>
      <c r="F41" s="9"/>
      <c r="G41" s="10"/>
      <c r="H41" s="9"/>
      <c r="I41" s="9"/>
      <c r="J41" s="10"/>
      <c r="K41" s="10"/>
      <c r="L41" s="10"/>
      <c r="M41" s="10"/>
      <c r="N41" s="10"/>
      <c r="O41" s="10"/>
    </row>
    <row r="42" spans="1:15" ht="15">
      <c r="A42" s="39">
        <f t="shared" si="0"/>
        <v>33</v>
      </c>
      <c r="B42" s="40" t="s">
        <v>61</v>
      </c>
      <c r="C42" s="38" t="s">
        <v>30</v>
      </c>
      <c r="D42" s="38">
        <v>3</v>
      </c>
      <c r="E42" s="9"/>
      <c r="F42" s="9"/>
      <c r="G42" s="10"/>
      <c r="H42" s="9"/>
      <c r="I42" s="9"/>
      <c r="J42" s="10"/>
      <c r="K42" s="10"/>
      <c r="L42" s="10"/>
      <c r="M42" s="10"/>
      <c r="N42" s="10"/>
      <c r="O42" s="10"/>
    </row>
    <row r="43" spans="1:15" ht="30">
      <c r="A43" s="39">
        <f t="shared" si="0"/>
        <v>34</v>
      </c>
      <c r="B43" s="40" t="s">
        <v>120</v>
      </c>
      <c r="C43" s="38" t="s">
        <v>30</v>
      </c>
      <c r="D43" s="38">
        <v>9</v>
      </c>
      <c r="E43" s="9"/>
      <c r="F43" s="9"/>
      <c r="G43" s="10"/>
      <c r="H43" s="9"/>
      <c r="I43" s="9"/>
      <c r="J43" s="10"/>
      <c r="K43" s="10"/>
      <c r="L43" s="10"/>
      <c r="M43" s="10"/>
      <c r="N43" s="10"/>
      <c r="O43" s="10"/>
    </row>
    <row r="44" spans="1:15" ht="15">
      <c r="A44" s="39">
        <f t="shared" si="0"/>
        <v>35</v>
      </c>
      <c r="B44" s="37" t="s">
        <v>62</v>
      </c>
      <c r="C44" s="38" t="s">
        <v>30</v>
      </c>
      <c r="D44" s="38">
        <v>60</v>
      </c>
      <c r="E44" s="9"/>
      <c r="F44" s="5"/>
      <c r="G44" s="10"/>
      <c r="H44" s="9"/>
      <c r="I44" s="9"/>
      <c r="J44" s="10"/>
      <c r="K44" s="10"/>
      <c r="L44" s="10"/>
      <c r="M44" s="10"/>
      <c r="N44" s="10"/>
      <c r="O44" s="10"/>
    </row>
    <row r="45" spans="1:17" ht="15">
      <c r="A45" s="39">
        <f t="shared" si="0"/>
        <v>36</v>
      </c>
      <c r="B45" s="40" t="s">
        <v>63</v>
      </c>
      <c r="C45" s="38" t="s">
        <v>30</v>
      </c>
      <c r="D45" s="38">
        <v>60</v>
      </c>
      <c r="E45" s="5"/>
      <c r="F45" s="5"/>
      <c r="G45" s="6"/>
      <c r="H45" s="5"/>
      <c r="I45" s="7"/>
      <c r="J45" s="10"/>
      <c r="K45" s="10"/>
      <c r="L45" s="10"/>
      <c r="M45" s="10"/>
      <c r="N45" s="10"/>
      <c r="O45" s="10"/>
      <c r="Q45" s="23"/>
    </row>
    <row r="46" spans="1:17" ht="15">
      <c r="A46" s="39">
        <f t="shared" si="0"/>
        <v>37</v>
      </c>
      <c r="B46" s="40" t="s">
        <v>29</v>
      </c>
      <c r="C46" s="38" t="s">
        <v>30</v>
      </c>
      <c r="D46" s="38">
        <v>120</v>
      </c>
      <c r="E46" s="5"/>
      <c r="F46" s="5"/>
      <c r="G46" s="6"/>
      <c r="H46" s="5"/>
      <c r="I46" s="7"/>
      <c r="J46" s="10"/>
      <c r="K46" s="10"/>
      <c r="L46" s="10"/>
      <c r="M46" s="10"/>
      <c r="N46" s="10"/>
      <c r="O46" s="10"/>
      <c r="Q46" s="23"/>
    </row>
    <row r="47" spans="1:17" ht="15">
      <c r="A47" s="39">
        <f>A46+1</f>
        <v>38</v>
      </c>
      <c r="B47" s="40" t="s">
        <v>130</v>
      </c>
      <c r="C47" s="38" t="s">
        <v>30</v>
      </c>
      <c r="D47" s="38">
        <v>120</v>
      </c>
      <c r="E47" s="5"/>
      <c r="F47" s="5"/>
      <c r="G47" s="6"/>
      <c r="H47" s="5"/>
      <c r="I47" s="7"/>
      <c r="J47" s="10"/>
      <c r="K47" s="10"/>
      <c r="L47" s="10"/>
      <c r="M47" s="10"/>
      <c r="N47" s="10"/>
      <c r="O47" s="10"/>
      <c r="Q47" s="23"/>
    </row>
    <row r="48" spans="1:15" ht="45">
      <c r="A48" s="39">
        <f>A47+1</f>
        <v>39</v>
      </c>
      <c r="B48" s="37" t="s">
        <v>65</v>
      </c>
      <c r="C48" s="38" t="s">
        <v>36</v>
      </c>
      <c r="D48" s="38">
        <v>20</v>
      </c>
      <c r="E48" s="9"/>
      <c r="F48" s="9"/>
      <c r="G48" s="10"/>
      <c r="H48" s="9"/>
      <c r="I48" s="9"/>
      <c r="J48" s="10"/>
      <c r="K48" s="10"/>
      <c r="L48" s="10"/>
      <c r="M48" s="10"/>
      <c r="N48" s="10"/>
      <c r="O48" s="10"/>
    </row>
    <row r="49" spans="1:15" ht="30">
      <c r="A49" s="39">
        <f>A48+1</f>
        <v>40</v>
      </c>
      <c r="B49" s="37" t="s">
        <v>66</v>
      </c>
      <c r="C49" s="38" t="s">
        <v>36</v>
      </c>
      <c r="D49" s="38">
        <v>1</v>
      </c>
      <c r="E49" s="9"/>
      <c r="F49" s="9"/>
      <c r="G49" s="10"/>
      <c r="H49" s="9"/>
      <c r="I49" s="9"/>
      <c r="J49" s="10"/>
      <c r="K49" s="10"/>
      <c r="L49" s="10"/>
      <c r="M49" s="10"/>
      <c r="N49" s="10"/>
      <c r="O49" s="10"/>
    </row>
    <row r="50" spans="1:15" ht="15">
      <c r="A50" s="39">
        <f>A49+1</f>
        <v>41</v>
      </c>
      <c r="B50" s="37" t="s">
        <v>21</v>
      </c>
      <c r="C50" s="38" t="s">
        <v>36</v>
      </c>
      <c r="D50" s="38">
        <v>1</v>
      </c>
      <c r="E50" s="9"/>
      <c r="F50" s="9"/>
      <c r="G50" s="10"/>
      <c r="H50" s="9"/>
      <c r="I50" s="9"/>
      <c r="J50" s="10"/>
      <c r="K50" s="10"/>
      <c r="L50" s="10"/>
      <c r="M50" s="10"/>
      <c r="N50" s="10"/>
      <c r="O50" s="10"/>
    </row>
    <row r="51" spans="1:15" ht="15">
      <c r="A51" s="173" t="s">
        <v>361</v>
      </c>
      <c r="B51" s="174"/>
      <c r="C51" s="174"/>
      <c r="D51" s="174"/>
      <c r="E51" s="174"/>
      <c r="F51" s="174"/>
      <c r="G51" s="174"/>
      <c r="H51" s="174"/>
      <c r="I51" s="174"/>
      <c r="J51" s="175"/>
      <c r="K51" s="41"/>
      <c r="L51" s="41"/>
      <c r="M51" s="41"/>
      <c r="N51" s="41"/>
      <c r="O51" s="41"/>
    </row>
    <row r="53" ht="15">
      <c r="A53" s="30" t="s">
        <v>67</v>
      </c>
    </row>
  </sheetData>
  <sheetProtection/>
  <autoFilter ref="A9:Q51"/>
  <mergeCells count="7">
    <mergeCell ref="A51:J51"/>
    <mergeCell ref="E7:J7"/>
    <mergeCell ref="K7:O7"/>
    <mergeCell ref="A7:A8"/>
    <mergeCell ref="B7:B8"/>
    <mergeCell ref="C7:C8"/>
    <mergeCell ref="D7:D8"/>
  </mergeCells>
  <printOptions horizontalCentered="1"/>
  <pageMargins left="0.2362204724409449" right="0.2362204724409449" top="0.7480314960629921" bottom="0.7480314960629921" header="0.31496062992125984" footer="0.31496062992125984"/>
  <pageSetup fitToHeight="0" fitToWidth="1" horizontalDpi="600" verticalDpi="600" orientation="landscape" paperSize="9" scale="82" r:id="rId1"/>
  <headerFooter>
    <oddFooter>&amp;L&amp;A&amp;R&amp;P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Q36"/>
  <sheetViews>
    <sheetView zoomScalePageLayoutView="0" workbookViewId="0" topLeftCell="A22">
      <selection activeCell="D44" sqref="D44"/>
    </sheetView>
  </sheetViews>
  <sheetFormatPr defaultColWidth="9.140625" defaultRowHeight="15"/>
  <cols>
    <col min="1" max="1" width="9.140625" style="23" customWidth="1"/>
    <col min="2" max="2" width="37.00390625" style="23" customWidth="1"/>
    <col min="3" max="11" width="9.140625" style="23" customWidth="1"/>
    <col min="12" max="12" width="10.28125" style="23" customWidth="1"/>
    <col min="13" max="13" width="10.7109375" style="23" customWidth="1"/>
    <col min="14" max="14" width="9.140625" style="23" customWidth="1"/>
    <col min="15" max="15" width="11.140625" style="23" customWidth="1"/>
    <col min="16" max="16384" width="9.140625" style="23" customWidth="1"/>
  </cols>
  <sheetData>
    <row r="1" spans="2:15" ht="15.75" customHeight="1">
      <c r="B1" s="28"/>
      <c r="C1" s="28"/>
      <c r="D1" s="28"/>
      <c r="E1" s="28"/>
      <c r="F1" s="28"/>
      <c r="G1" s="29" t="s">
        <v>340</v>
      </c>
      <c r="H1" s="28"/>
      <c r="I1" s="28"/>
      <c r="J1" s="28"/>
      <c r="K1" s="28"/>
      <c r="L1" s="28"/>
      <c r="M1" s="28"/>
      <c r="N1" s="28"/>
      <c r="O1" s="28"/>
    </row>
    <row r="2" spans="2:15" ht="15.75" customHeight="1">
      <c r="B2" s="28"/>
      <c r="C2" s="28"/>
      <c r="D2" s="28"/>
      <c r="E2" s="28"/>
      <c r="F2" s="28"/>
      <c r="G2" s="29" t="s">
        <v>294</v>
      </c>
      <c r="H2" s="28"/>
      <c r="I2" s="28"/>
      <c r="J2" s="28"/>
      <c r="K2" s="28"/>
      <c r="L2" s="28"/>
      <c r="M2" s="28"/>
      <c r="N2" s="28"/>
      <c r="O2" s="28"/>
    </row>
    <row r="3" spans="1:15" ht="15.75" customHeight="1">
      <c r="A3" s="20" t="str">
        <f>Kopsavilkums!A3</f>
        <v>Pasūtītājs: Latvijas Banka</v>
      </c>
      <c r="B3" s="21"/>
      <c r="C3" s="21"/>
      <c r="D3" s="21"/>
      <c r="E3" s="21"/>
      <c r="F3" s="21"/>
      <c r="G3" s="22"/>
      <c r="H3" s="21"/>
      <c r="I3" s="21"/>
      <c r="J3" s="21"/>
      <c r="K3" s="21"/>
      <c r="L3" s="21"/>
      <c r="M3" s="21"/>
      <c r="N3" s="21"/>
      <c r="O3" s="21"/>
    </row>
    <row r="4" spans="1:15" ht="15.75" customHeight="1">
      <c r="A4" s="20" t="str">
        <f>Kopsavilkums!A4</f>
        <v>Izpildītājs: </v>
      </c>
      <c r="B4" s="21"/>
      <c r="C4" s="21"/>
      <c r="D4" s="21"/>
      <c r="E4" s="21"/>
      <c r="F4" s="21"/>
      <c r="G4" s="22"/>
      <c r="H4" s="21"/>
      <c r="I4" s="21"/>
      <c r="J4" s="21"/>
      <c r="K4" s="21"/>
      <c r="L4" s="21"/>
      <c r="M4" s="21"/>
      <c r="N4" s="21"/>
      <c r="O4" s="21"/>
    </row>
    <row r="5" spans="1:15" ht="15">
      <c r="A5" s="20" t="str">
        <f>Kopsavilkums!A5</f>
        <v>Būves nosaukums: Latvija Bankas ēkas Bezdelīgu ielā 3, Rīgā, drošības un energoefektivitātes pilnveide</v>
      </c>
      <c r="B5" s="25"/>
      <c r="C5" s="25"/>
      <c r="D5" s="25"/>
      <c r="E5" s="25"/>
      <c r="F5" s="25"/>
      <c r="G5" s="25"/>
      <c r="H5" s="25"/>
      <c r="I5" s="25"/>
      <c r="J5" s="25"/>
      <c r="K5" s="25"/>
      <c r="L5" s="25"/>
      <c r="M5" s="25"/>
      <c r="N5" s="25"/>
      <c r="O5" s="25"/>
    </row>
    <row r="6" s="30" customFormat="1" ht="15"/>
    <row r="7" spans="1:15" ht="12.75" customHeight="1">
      <c r="A7" s="170" t="s">
        <v>16</v>
      </c>
      <c r="B7" s="169" t="s">
        <v>357</v>
      </c>
      <c r="C7" s="170" t="s">
        <v>22</v>
      </c>
      <c r="D7" s="170" t="s">
        <v>23</v>
      </c>
      <c r="E7" s="169" t="s">
        <v>42</v>
      </c>
      <c r="F7" s="169"/>
      <c r="G7" s="169"/>
      <c r="H7" s="169"/>
      <c r="I7" s="169"/>
      <c r="J7" s="169"/>
      <c r="K7" s="169" t="s">
        <v>360</v>
      </c>
      <c r="L7" s="169"/>
      <c r="M7" s="169"/>
      <c r="N7" s="169"/>
      <c r="O7" s="169"/>
    </row>
    <row r="8" spans="1:15" ht="99" customHeight="1">
      <c r="A8" s="171"/>
      <c r="B8" s="172"/>
      <c r="C8" s="171"/>
      <c r="D8" s="171"/>
      <c r="E8" s="144" t="s">
        <v>43</v>
      </c>
      <c r="F8" s="144" t="s">
        <v>44</v>
      </c>
      <c r="G8" s="144" t="s">
        <v>45</v>
      </c>
      <c r="H8" s="144" t="s">
        <v>359</v>
      </c>
      <c r="I8" s="144" t="s">
        <v>46</v>
      </c>
      <c r="J8" s="144" t="s">
        <v>31</v>
      </c>
      <c r="K8" s="144" t="s">
        <v>13</v>
      </c>
      <c r="L8" s="144" t="s">
        <v>45</v>
      </c>
      <c r="M8" s="144" t="s">
        <v>359</v>
      </c>
      <c r="N8" s="144" t="s">
        <v>46</v>
      </c>
      <c r="O8" s="144" t="s">
        <v>47</v>
      </c>
    </row>
    <row r="9" spans="1:15" ht="15">
      <c r="A9" s="31"/>
      <c r="B9" s="32" t="s">
        <v>3</v>
      </c>
      <c r="C9" s="33"/>
      <c r="D9" s="33"/>
      <c r="E9" s="34"/>
      <c r="F9" s="34"/>
      <c r="G9" s="34"/>
      <c r="H9" s="34"/>
      <c r="I9" s="34"/>
      <c r="J9" s="34"/>
      <c r="K9" s="35"/>
      <c r="L9" s="35"/>
      <c r="M9" s="35"/>
      <c r="N9" s="35"/>
      <c r="O9" s="35"/>
    </row>
    <row r="10" spans="1:17" s="30" customFormat="1" ht="45">
      <c r="A10" s="36">
        <v>1</v>
      </c>
      <c r="B10" s="37" t="s">
        <v>64</v>
      </c>
      <c r="C10" s="38" t="s">
        <v>30</v>
      </c>
      <c r="D10" s="38">
        <v>54</v>
      </c>
      <c r="E10" s="1"/>
      <c r="F10" s="1"/>
      <c r="G10" s="2"/>
      <c r="H10" s="1"/>
      <c r="I10" s="3"/>
      <c r="J10" s="4"/>
      <c r="K10" s="4"/>
      <c r="L10" s="4"/>
      <c r="M10" s="4"/>
      <c r="N10" s="4"/>
      <c r="O10" s="4"/>
      <c r="Q10" s="23"/>
    </row>
    <row r="11" spans="1:17" s="30" customFormat="1" ht="15">
      <c r="A11" s="39">
        <f>A10+1</f>
        <v>2</v>
      </c>
      <c r="B11" s="40" t="s">
        <v>148</v>
      </c>
      <c r="C11" s="38" t="s">
        <v>30</v>
      </c>
      <c r="D11" s="38">
        <v>54</v>
      </c>
      <c r="E11" s="5"/>
      <c r="F11" s="5"/>
      <c r="G11" s="6"/>
      <c r="H11" s="5"/>
      <c r="I11" s="7"/>
      <c r="J11" s="8"/>
      <c r="K11" s="8"/>
      <c r="L11" s="8"/>
      <c r="M11" s="8"/>
      <c r="N11" s="8"/>
      <c r="O11" s="8"/>
      <c r="Q11" s="23"/>
    </row>
    <row r="12" spans="1:17" s="30" customFormat="1" ht="15">
      <c r="A12" s="39">
        <f aca="true" t="shared" si="0" ref="A12:A33">A11+1</f>
        <v>3</v>
      </c>
      <c r="B12" s="40" t="s">
        <v>149</v>
      </c>
      <c r="C12" s="38" t="s">
        <v>30</v>
      </c>
      <c r="D12" s="38">
        <v>108</v>
      </c>
      <c r="E12" s="5"/>
      <c r="F12" s="5"/>
      <c r="G12" s="6"/>
      <c r="H12" s="5"/>
      <c r="I12" s="7"/>
      <c r="J12" s="8"/>
      <c r="K12" s="8"/>
      <c r="L12" s="8"/>
      <c r="M12" s="8"/>
      <c r="N12" s="8"/>
      <c r="O12" s="8"/>
      <c r="Q12" s="23"/>
    </row>
    <row r="13" spans="1:17" s="30" customFormat="1" ht="15">
      <c r="A13" s="39">
        <f t="shared" si="0"/>
        <v>4</v>
      </c>
      <c r="B13" s="40" t="s">
        <v>50</v>
      </c>
      <c r="C13" s="38" t="s">
        <v>30</v>
      </c>
      <c r="D13" s="38">
        <v>108</v>
      </c>
      <c r="E13" s="5"/>
      <c r="F13" s="5"/>
      <c r="G13" s="6"/>
      <c r="H13" s="5"/>
      <c r="I13" s="7"/>
      <c r="J13" s="8"/>
      <c r="K13" s="8"/>
      <c r="L13" s="8"/>
      <c r="M13" s="8"/>
      <c r="N13" s="8"/>
      <c r="O13" s="8"/>
      <c r="Q13" s="23"/>
    </row>
    <row r="14" spans="1:17" s="30" customFormat="1" ht="15">
      <c r="A14" s="39">
        <f t="shared" si="0"/>
        <v>5</v>
      </c>
      <c r="B14" s="40" t="s">
        <v>29</v>
      </c>
      <c r="C14" s="38" t="s">
        <v>30</v>
      </c>
      <c r="D14" s="38">
        <v>216</v>
      </c>
      <c r="E14" s="5"/>
      <c r="F14" s="5"/>
      <c r="G14" s="6"/>
      <c r="H14" s="5"/>
      <c r="I14" s="7"/>
      <c r="J14" s="8"/>
      <c r="K14" s="8"/>
      <c r="L14" s="8"/>
      <c r="M14" s="8"/>
      <c r="N14" s="8"/>
      <c r="O14" s="8"/>
      <c r="Q14" s="23"/>
    </row>
    <row r="15" spans="1:17" s="30" customFormat="1" ht="15">
      <c r="A15" s="39">
        <f t="shared" si="0"/>
        <v>6</v>
      </c>
      <c r="B15" s="40" t="s">
        <v>55</v>
      </c>
      <c r="C15" s="38" t="s">
        <v>30</v>
      </c>
      <c r="D15" s="38">
        <v>108</v>
      </c>
      <c r="E15" s="5"/>
      <c r="F15" s="5"/>
      <c r="G15" s="6"/>
      <c r="H15" s="5"/>
      <c r="I15" s="7"/>
      <c r="J15" s="8"/>
      <c r="K15" s="8"/>
      <c r="L15" s="8"/>
      <c r="M15" s="8"/>
      <c r="N15" s="8"/>
      <c r="O15" s="8"/>
      <c r="Q15" s="23"/>
    </row>
    <row r="16" spans="1:17" s="30" customFormat="1" ht="15">
      <c r="A16" s="39">
        <f t="shared" si="0"/>
        <v>7</v>
      </c>
      <c r="B16" s="40" t="s">
        <v>130</v>
      </c>
      <c r="C16" s="38" t="s">
        <v>30</v>
      </c>
      <c r="D16" s="38">
        <v>216</v>
      </c>
      <c r="E16" s="5"/>
      <c r="F16" s="5"/>
      <c r="G16" s="6"/>
      <c r="H16" s="5"/>
      <c r="I16" s="7"/>
      <c r="J16" s="8"/>
      <c r="K16" s="8"/>
      <c r="L16" s="8"/>
      <c r="M16" s="8"/>
      <c r="N16" s="8"/>
      <c r="O16" s="8"/>
      <c r="Q16" s="23"/>
    </row>
    <row r="17" spans="1:17" s="30" customFormat="1" ht="15">
      <c r="A17" s="39">
        <f t="shared" si="0"/>
        <v>8</v>
      </c>
      <c r="B17" s="37" t="s">
        <v>349</v>
      </c>
      <c r="C17" s="38" t="s">
        <v>30</v>
      </c>
      <c r="D17" s="38">
        <v>24</v>
      </c>
      <c r="E17" s="5"/>
      <c r="F17" s="5"/>
      <c r="G17" s="6"/>
      <c r="H17" s="5"/>
      <c r="I17" s="7"/>
      <c r="J17" s="8"/>
      <c r="K17" s="8"/>
      <c r="L17" s="8"/>
      <c r="M17" s="8"/>
      <c r="N17" s="8"/>
      <c r="O17" s="8"/>
      <c r="Q17" s="23"/>
    </row>
    <row r="18" spans="1:17" s="30" customFormat="1" ht="15">
      <c r="A18" s="39">
        <f t="shared" si="0"/>
        <v>9</v>
      </c>
      <c r="B18" s="40" t="s">
        <v>350</v>
      </c>
      <c r="C18" s="38" t="s">
        <v>30</v>
      </c>
      <c r="D18" s="38">
        <v>24</v>
      </c>
      <c r="E18" s="5"/>
      <c r="F18" s="5"/>
      <c r="G18" s="6"/>
      <c r="H18" s="5"/>
      <c r="I18" s="7"/>
      <c r="J18" s="8"/>
      <c r="K18" s="8"/>
      <c r="L18" s="8"/>
      <c r="M18" s="8"/>
      <c r="N18" s="8"/>
      <c r="O18" s="8"/>
      <c r="Q18" s="23"/>
    </row>
    <row r="19" spans="1:17" s="30" customFormat="1" ht="15">
      <c r="A19" s="39">
        <f t="shared" si="0"/>
        <v>10</v>
      </c>
      <c r="B19" s="40" t="s">
        <v>29</v>
      </c>
      <c r="C19" s="38" t="s">
        <v>30</v>
      </c>
      <c r="D19" s="38">
        <v>96</v>
      </c>
      <c r="E19" s="5"/>
      <c r="F19" s="5"/>
      <c r="G19" s="6"/>
      <c r="H19" s="5"/>
      <c r="I19" s="7"/>
      <c r="J19" s="8"/>
      <c r="K19" s="8"/>
      <c r="L19" s="8"/>
      <c r="M19" s="8"/>
      <c r="N19" s="8"/>
      <c r="O19" s="8"/>
      <c r="Q19" s="23"/>
    </row>
    <row r="20" spans="1:17" s="30" customFormat="1" ht="15">
      <c r="A20" s="39">
        <f t="shared" si="0"/>
        <v>11</v>
      </c>
      <c r="B20" s="40" t="s">
        <v>55</v>
      </c>
      <c r="C20" s="38" t="s">
        <v>30</v>
      </c>
      <c r="D20" s="38">
        <v>96</v>
      </c>
      <c r="E20" s="5"/>
      <c r="F20" s="5"/>
      <c r="G20" s="6"/>
      <c r="H20" s="5"/>
      <c r="I20" s="7"/>
      <c r="J20" s="8"/>
      <c r="K20" s="8"/>
      <c r="L20" s="8"/>
      <c r="M20" s="8"/>
      <c r="N20" s="8"/>
      <c r="O20" s="8"/>
      <c r="Q20" s="23"/>
    </row>
    <row r="21" spans="1:17" s="30" customFormat="1" ht="15">
      <c r="A21" s="39">
        <f t="shared" si="0"/>
        <v>12</v>
      </c>
      <c r="B21" s="40" t="s">
        <v>130</v>
      </c>
      <c r="C21" s="38" t="s">
        <v>30</v>
      </c>
      <c r="D21" s="38">
        <v>96</v>
      </c>
      <c r="E21" s="5"/>
      <c r="F21" s="5"/>
      <c r="G21" s="6"/>
      <c r="H21" s="5"/>
      <c r="I21" s="7"/>
      <c r="J21" s="8"/>
      <c r="K21" s="8"/>
      <c r="L21" s="8"/>
      <c r="M21" s="8"/>
      <c r="N21" s="8"/>
      <c r="O21" s="8"/>
      <c r="Q21" s="23"/>
    </row>
    <row r="22" spans="1:17" s="30" customFormat="1" ht="15">
      <c r="A22" s="39">
        <f t="shared" si="0"/>
        <v>13</v>
      </c>
      <c r="B22" s="40" t="s">
        <v>63</v>
      </c>
      <c r="C22" s="38" t="s">
        <v>30</v>
      </c>
      <c r="D22" s="38">
        <v>48</v>
      </c>
      <c r="E22" s="5"/>
      <c r="F22" s="5"/>
      <c r="G22" s="6"/>
      <c r="H22" s="5"/>
      <c r="I22" s="7"/>
      <c r="J22" s="10"/>
      <c r="K22" s="10"/>
      <c r="L22" s="10"/>
      <c r="M22" s="10"/>
      <c r="N22" s="10"/>
      <c r="O22" s="10"/>
      <c r="Q22" s="23"/>
    </row>
    <row r="23" spans="1:17" s="30" customFormat="1" ht="45">
      <c r="A23" s="39">
        <f t="shared" si="0"/>
        <v>14</v>
      </c>
      <c r="B23" s="37" t="s">
        <v>68</v>
      </c>
      <c r="C23" s="38" t="s">
        <v>30</v>
      </c>
      <c r="D23" s="38">
        <v>9</v>
      </c>
      <c r="E23" s="9"/>
      <c r="F23" s="9"/>
      <c r="G23" s="10"/>
      <c r="H23" s="9"/>
      <c r="I23" s="9"/>
      <c r="J23" s="10"/>
      <c r="K23" s="10"/>
      <c r="L23" s="10"/>
      <c r="M23" s="10"/>
      <c r="N23" s="10"/>
      <c r="O23" s="10"/>
      <c r="Q23" s="23"/>
    </row>
    <row r="24" spans="1:17" s="30" customFormat="1" ht="15">
      <c r="A24" s="39">
        <f t="shared" si="0"/>
        <v>15</v>
      </c>
      <c r="B24" s="40" t="s">
        <v>122</v>
      </c>
      <c r="C24" s="38" t="s">
        <v>30</v>
      </c>
      <c r="D24" s="38">
        <v>18</v>
      </c>
      <c r="E24" s="9"/>
      <c r="F24" s="9"/>
      <c r="G24" s="10"/>
      <c r="H24" s="9"/>
      <c r="I24" s="9"/>
      <c r="J24" s="10"/>
      <c r="K24" s="10"/>
      <c r="L24" s="10"/>
      <c r="M24" s="10"/>
      <c r="N24" s="10"/>
      <c r="O24" s="10"/>
      <c r="Q24" s="23"/>
    </row>
    <row r="25" spans="1:15" s="30" customFormat="1" ht="15">
      <c r="A25" s="39">
        <f t="shared" si="0"/>
        <v>16</v>
      </c>
      <c r="B25" s="40" t="s">
        <v>69</v>
      </c>
      <c r="C25" s="38" t="s">
        <v>30</v>
      </c>
      <c r="D25" s="38">
        <v>54</v>
      </c>
      <c r="E25" s="9"/>
      <c r="F25" s="9"/>
      <c r="G25" s="10"/>
      <c r="H25" s="9"/>
      <c r="I25" s="9"/>
      <c r="J25" s="10"/>
      <c r="K25" s="10"/>
      <c r="L25" s="10"/>
      <c r="M25" s="10"/>
      <c r="N25" s="10"/>
      <c r="O25" s="10"/>
    </row>
    <row r="26" spans="1:15" s="30" customFormat="1" ht="30">
      <c r="A26" s="39">
        <f t="shared" si="0"/>
        <v>17</v>
      </c>
      <c r="B26" s="40" t="s">
        <v>120</v>
      </c>
      <c r="C26" s="38" t="s">
        <v>30</v>
      </c>
      <c r="D26" s="38">
        <v>108</v>
      </c>
      <c r="E26" s="9"/>
      <c r="F26" s="9"/>
      <c r="G26" s="10"/>
      <c r="H26" s="9"/>
      <c r="I26" s="9"/>
      <c r="J26" s="10"/>
      <c r="K26" s="10"/>
      <c r="L26" s="10"/>
      <c r="M26" s="10"/>
      <c r="N26" s="10"/>
      <c r="O26" s="10"/>
    </row>
    <row r="27" spans="1:15" s="30" customFormat="1" ht="15">
      <c r="A27" s="39">
        <f t="shared" si="0"/>
        <v>18</v>
      </c>
      <c r="B27" s="37" t="s">
        <v>62</v>
      </c>
      <c r="C27" s="38" t="s">
        <v>30</v>
      </c>
      <c r="D27" s="38">
        <v>60</v>
      </c>
      <c r="E27" s="9"/>
      <c r="F27" s="5"/>
      <c r="G27" s="10"/>
      <c r="H27" s="9"/>
      <c r="I27" s="9"/>
      <c r="J27" s="10"/>
      <c r="K27" s="10"/>
      <c r="L27" s="10"/>
      <c r="M27" s="10"/>
      <c r="N27" s="10"/>
      <c r="O27" s="10"/>
    </row>
    <row r="28" spans="1:17" s="30" customFormat="1" ht="15">
      <c r="A28" s="39">
        <f t="shared" si="0"/>
        <v>19</v>
      </c>
      <c r="B28" s="40" t="s">
        <v>63</v>
      </c>
      <c r="C28" s="38" t="s">
        <v>30</v>
      </c>
      <c r="D28" s="38">
        <v>60</v>
      </c>
      <c r="E28" s="5"/>
      <c r="F28" s="5"/>
      <c r="G28" s="6"/>
      <c r="H28" s="5"/>
      <c r="I28" s="7"/>
      <c r="J28" s="10"/>
      <c r="K28" s="10"/>
      <c r="L28" s="10"/>
      <c r="M28" s="10"/>
      <c r="N28" s="10"/>
      <c r="O28" s="10"/>
      <c r="Q28" s="23"/>
    </row>
    <row r="29" spans="1:17" s="30" customFormat="1" ht="15">
      <c r="A29" s="39">
        <f t="shared" si="0"/>
        <v>20</v>
      </c>
      <c r="B29" s="40" t="s">
        <v>29</v>
      </c>
      <c r="C29" s="38" t="s">
        <v>30</v>
      </c>
      <c r="D29" s="38">
        <v>120</v>
      </c>
      <c r="E29" s="5"/>
      <c r="F29" s="5"/>
      <c r="G29" s="6"/>
      <c r="H29" s="5"/>
      <c r="I29" s="7"/>
      <c r="J29" s="10"/>
      <c r="K29" s="10"/>
      <c r="L29" s="10"/>
      <c r="M29" s="10"/>
      <c r="N29" s="10"/>
      <c r="O29" s="10"/>
      <c r="Q29" s="23"/>
    </row>
    <row r="30" spans="1:17" s="30" customFormat="1" ht="15">
      <c r="A30" s="39">
        <f t="shared" si="0"/>
        <v>21</v>
      </c>
      <c r="B30" s="40" t="s">
        <v>130</v>
      </c>
      <c r="C30" s="38" t="s">
        <v>30</v>
      </c>
      <c r="D30" s="38">
        <v>120</v>
      </c>
      <c r="E30" s="5"/>
      <c r="F30" s="5"/>
      <c r="G30" s="6"/>
      <c r="H30" s="5"/>
      <c r="I30" s="7"/>
      <c r="J30" s="10"/>
      <c r="K30" s="10"/>
      <c r="L30" s="10"/>
      <c r="M30" s="10"/>
      <c r="N30" s="10"/>
      <c r="O30" s="10"/>
      <c r="Q30" s="23"/>
    </row>
    <row r="31" spans="1:15" s="30" customFormat="1" ht="45">
      <c r="A31" s="39">
        <f t="shared" si="0"/>
        <v>22</v>
      </c>
      <c r="B31" s="37" t="s">
        <v>65</v>
      </c>
      <c r="C31" s="38" t="s">
        <v>36</v>
      </c>
      <c r="D31" s="38">
        <v>12</v>
      </c>
      <c r="E31" s="9"/>
      <c r="F31" s="9"/>
      <c r="G31" s="10"/>
      <c r="H31" s="9"/>
      <c r="I31" s="9"/>
      <c r="J31" s="10"/>
      <c r="K31" s="10"/>
      <c r="L31" s="10"/>
      <c r="M31" s="10"/>
      <c r="N31" s="10"/>
      <c r="O31" s="10"/>
    </row>
    <row r="32" spans="1:15" s="30" customFormat="1" ht="30">
      <c r="A32" s="39">
        <f t="shared" si="0"/>
        <v>23</v>
      </c>
      <c r="B32" s="37" t="s">
        <v>66</v>
      </c>
      <c r="C32" s="38" t="s">
        <v>36</v>
      </c>
      <c r="D32" s="38">
        <v>1</v>
      </c>
      <c r="E32" s="9"/>
      <c r="F32" s="9"/>
      <c r="G32" s="10"/>
      <c r="H32" s="9"/>
      <c r="I32" s="9"/>
      <c r="J32" s="10"/>
      <c r="K32" s="10"/>
      <c r="L32" s="10"/>
      <c r="M32" s="10"/>
      <c r="N32" s="10"/>
      <c r="O32" s="10"/>
    </row>
    <row r="33" spans="1:15" s="30" customFormat="1" ht="15">
      <c r="A33" s="39">
        <f t="shared" si="0"/>
        <v>24</v>
      </c>
      <c r="B33" s="37" t="s">
        <v>21</v>
      </c>
      <c r="C33" s="38" t="s">
        <v>36</v>
      </c>
      <c r="D33" s="38">
        <v>1</v>
      </c>
      <c r="E33" s="9"/>
      <c r="F33" s="9"/>
      <c r="G33" s="10"/>
      <c r="H33" s="9"/>
      <c r="I33" s="9"/>
      <c r="J33" s="10"/>
      <c r="K33" s="10"/>
      <c r="L33" s="10"/>
      <c r="M33" s="10"/>
      <c r="N33" s="10"/>
      <c r="O33" s="10"/>
    </row>
    <row r="34" spans="1:15" s="30" customFormat="1" ht="15">
      <c r="A34" s="173" t="s">
        <v>361</v>
      </c>
      <c r="B34" s="174"/>
      <c r="C34" s="174"/>
      <c r="D34" s="174"/>
      <c r="E34" s="174"/>
      <c r="F34" s="174"/>
      <c r="G34" s="174"/>
      <c r="H34" s="174"/>
      <c r="I34" s="174"/>
      <c r="J34" s="175"/>
      <c r="K34" s="41"/>
      <c r="L34" s="41"/>
      <c r="M34" s="41"/>
      <c r="N34" s="41"/>
      <c r="O34" s="41"/>
    </row>
    <row r="35" s="30" customFormat="1" ht="15"/>
    <row r="36" s="30" customFormat="1" ht="15">
      <c r="A36" s="30" t="s">
        <v>67</v>
      </c>
    </row>
  </sheetData>
  <sheetProtection/>
  <autoFilter ref="A9:Q34"/>
  <mergeCells count="7">
    <mergeCell ref="A34:J34"/>
    <mergeCell ref="K7:O7"/>
    <mergeCell ref="A7:A8"/>
    <mergeCell ref="B7:B8"/>
    <mergeCell ref="C7:C8"/>
    <mergeCell ref="D7:D8"/>
    <mergeCell ref="E7:J7"/>
  </mergeCells>
  <printOptions horizontalCentered="1"/>
  <pageMargins left="0.2362204724409449" right="0.2362204724409449" top="0.7480314960629921" bottom="0.7480314960629921" header="0.31496062992125984" footer="0.31496062992125984"/>
  <pageSetup fitToHeight="0" fitToWidth="1" horizontalDpi="600" verticalDpi="600" orientation="landscape" paperSize="9" scale="84" r:id="rId1"/>
  <headerFooter>
    <oddFooter>&amp;L&amp;A&amp;R&amp;P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Q141"/>
  <sheetViews>
    <sheetView zoomScalePageLayoutView="0" workbookViewId="0" topLeftCell="A130">
      <selection activeCell="E145" sqref="E145"/>
    </sheetView>
  </sheetViews>
  <sheetFormatPr defaultColWidth="9.140625" defaultRowHeight="15"/>
  <cols>
    <col min="1" max="1" width="9.140625" style="23" customWidth="1"/>
    <col min="2" max="2" width="37.00390625" style="23" customWidth="1"/>
    <col min="3" max="11" width="9.140625" style="23" customWidth="1"/>
    <col min="12" max="12" width="10.28125" style="23" customWidth="1"/>
    <col min="13" max="13" width="10.57421875" style="23" customWidth="1"/>
    <col min="14" max="14" width="9.140625" style="23" customWidth="1"/>
    <col min="15" max="15" width="11.140625" style="23" customWidth="1"/>
    <col min="16" max="16384" width="9.140625" style="23" customWidth="1"/>
  </cols>
  <sheetData>
    <row r="1" spans="2:15" ht="15.75" customHeight="1">
      <c r="B1" s="48"/>
      <c r="C1" s="48"/>
      <c r="D1" s="48"/>
      <c r="E1" s="48"/>
      <c r="F1" s="29" t="s">
        <v>341</v>
      </c>
      <c r="G1" s="48"/>
      <c r="H1" s="48"/>
      <c r="I1" s="48"/>
      <c r="J1" s="48"/>
      <c r="K1" s="48"/>
      <c r="L1" s="48"/>
      <c r="M1" s="48"/>
      <c r="N1" s="48"/>
      <c r="O1" s="48"/>
    </row>
    <row r="2" spans="2:15" ht="15.75" customHeight="1">
      <c r="B2" s="48"/>
      <c r="C2" s="48"/>
      <c r="D2" s="48"/>
      <c r="E2" s="48"/>
      <c r="F2" s="29" t="s">
        <v>296</v>
      </c>
      <c r="G2" s="48"/>
      <c r="H2" s="48"/>
      <c r="I2" s="48"/>
      <c r="J2" s="48"/>
      <c r="K2" s="48"/>
      <c r="L2" s="48"/>
      <c r="M2" s="48"/>
      <c r="N2" s="48"/>
      <c r="O2" s="48"/>
    </row>
    <row r="3" spans="1:15" ht="15.75" customHeight="1">
      <c r="A3" s="20" t="str">
        <f>Kopsavilkums!A3</f>
        <v>Pasūtītājs: Latvijas Banka</v>
      </c>
      <c r="B3" s="21"/>
      <c r="C3" s="21"/>
      <c r="D3" s="21"/>
      <c r="E3" s="21"/>
      <c r="F3" s="21"/>
      <c r="G3" s="22"/>
      <c r="H3" s="21"/>
      <c r="I3" s="21"/>
      <c r="J3" s="21"/>
      <c r="K3" s="21"/>
      <c r="L3" s="21"/>
      <c r="M3" s="21"/>
      <c r="N3" s="21"/>
      <c r="O3" s="21"/>
    </row>
    <row r="4" spans="1:15" ht="15.75" customHeight="1">
      <c r="A4" s="20" t="str">
        <f>Kopsavilkums!A4</f>
        <v>Izpildītājs: </v>
      </c>
      <c r="B4" s="21"/>
      <c r="C4" s="21"/>
      <c r="D4" s="21"/>
      <c r="E4" s="21"/>
      <c r="F4" s="21"/>
      <c r="G4" s="22"/>
      <c r="H4" s="21"/>
      <c r="I4" s="21"/>
      <c r="J4" s="21"/>
      <c r="K4" s="21"/>
      <c r="L4" s="21"/>
      <c r="M4" s="21"/>
      <c r="N4" s="21"/>
      <c r="O4" s="21"/>
    </row>
    <row r="5" spans="1:15" ht="15">
      <c r="A5" s="20" t="str">
        <f>Kopsavilkums!A5</f>
        <v>Būves nosaukums: Latvija Bankas ēkas Bezdelīgu ielā 3, Rīgā, drošības un energoefektivitātes pilnveide</v>
      </c>
      <c r="B5" s="25"/>
      <c r="C5" s="25"/>
      <c r="D5" s="25"/>
      <c r="E5" s="25"/>
      <c r="F5" s="25"/>
      <c r="G5" s="25"/>
      <c r="H5" s="25"/>
      <c r="I5" s="25"/>
      <c r="J5" s="25"/>
      <c r="K5" s="25"/>
      <c r="L5" s="25"/>
      <c r="M5" s="25"/>
      <c r="N5" s="25"/>
      <c r="O5" s="25"/>
    </row>
    <row r="7" spans="1:15" ht="12.75" customHeight="1">
      <c r="A7" s="170" t="s">
        <v>16</v>
      </c>
      <c r="B7" s="169" t="s">
        <v>357</v>
      </c>
      <c r="C7" s="170" t="s">
        <v>22</v>
      </c>
      <c r="D7" s="170" t="s">
        <v>23</v>
      </c>
      <c r="E7" s="169" t="s">
        <v>42</v>
      </c>
      <c r="F7" s="169"/>
      <c r="G7" s="169"/>
      <c r="H7" s="169"/>
      <c r="I7" s="169"/>
      <c r="J7" s="169"/>
      <c r="K7" s="169" t="s">
        <v>360</v>
      </c>
      <c r="L7" s="169"/>
      <c r="M7" s="169"/>
      <c r="N7" s="169"/>
      <c r="O7" s="169"/>
    </row>
    <row r="8" spans="1:15" ht="99" customHeight="1">
      <c r="A8" s="171"/>
      <c r="B8" s="172"/>
      <c r="C8" s="171"/>
      <c r="D8" s="171"/>
      <c r="E8" s="144" t="s">
        <v>43</v>
      </c>
      <c r="F8" s="144" t="s">
        <v>44</v>
      </c>
      <c r="G8" s="144" t="s">
        <v>45</v>
      </c>
      <c r="H8" s="144" t="s">
        <v>359</v>
      </c>
      <c r="I8" s="144" t="s">
        <v>46</v>
      </c>
      <c r="J8" s="144" t="s">
        <v>31</v>
      </c>
      <c r="K8" s="144" t="s">
        <v>13</v>
      </c>
      <c r="L8" s="144" t="s">
        <v>45</v>
      </c>
      <c r="M8" s="144" t="s">
        <v>359</v>
      </c>
      <c r="N8" s="144" t="s">
        <v>46</v>
      </c>
      <c r="O8" s="144" t="s">
        <v>47</v>
      </c>
    </row>
    <row r="9" spans="1:15" ht="15">
      <c r="A9" s="36"/>
      <c r="B9" s="32" t="s">
        <v>77</v>
      </c>
      <c r="C9" s="33"/>
      <c r="D9" s="33"/>
      <c r="E9" s="34"/>
      <c r="F9" s="34"/>
      <c r="G9" s="34"/>
      <c r="H9" s="34"/>
      <c r="I9" s="34"/>
      <c r="J9" s="34"/>
      <c r="K9" s="35"/>
      <c r="L9" s="35"/>
      <c r="M9" s="35"/>
      <c r="N9" s="35"/>
      <c r="O9" s="35"/>
    </row>
    <row r="10" spans="1:17" s="30" customFormat="1" ht="45">
      <c r="A10" s="39">
        <f>A9+1</f>
        <v>1</v>
      </c>
      <c r="B10" s="37" t="s">
        <v>70</v>
      </c>
      <c r="C10" s="38" t="s">
        <v>30</v>
      </c>
      <c r="D10" s="38">
        <v>14</v>
      </c>
      <c r="E10" s="1"/>
      <c r="F10" s="1"/>
      <c r="G10" s="2"/>
      <c r="H10" s="1"/>
      <c r="I10" s="3"/>
      <c r="J10" s="4"/>
      <c r="K10" s="4"/>
      <c r="L10" s="4"/>
      <c r="M10" s="4"/>
      <c r="N10" s="4"/>
      <c r="O10" s="4"/>
      <c r="Q10" s="23"/>
    </row>
    <row r="11" spans="1:17" s="30" customFormat="1" ht="15">
      <c r="A11" s="39">
        <f>A10+1</f>
        <v>2</v>
      </c>
      <c r="B11" s="40" t="s">
        <v>148</v>
      </c>
      <c r="C11" s="38" t="s">
        <v>30</v>
      </c>
      <c r="D11" s="38">
        <v>14</v>
      </c>
      <c r="E11" s="5"/>
      <c r="F11" s="5"/>
      <c r="G11" s="6"/>
      <c r="H11" s="5"/>
      <c r="I11" s="7"/>
      <c r="J11" s="8"/>
      <c r="K11" s="8"/>
      <c r="L11" s="8"/>
      <c r="M11" s="8"/>
      <c r="N11" s="8"/>
      <c r="O11" s="8"/>
      <c r="Q11" s="23"/>
    </row>
    <row r="12" spans="1:17" s="30" customFormat="1" ht="15">
      <c r="A12" s="39">
        <f aca="true" t="shared" si="0" ref="A12:A35">A11+1</f>
        <v>3</v>
      </c>
      <c r="B12" s="40" t="s">
        <v>149</v>
      </c>
      <c r="C12" s="38" t="s">
        <v>30</v>
      </c>
      <c r="D12" s="38">
        <v>28</v>
      </c>
      <c r="E12" s="5"/>
      <c r="F12" s="5"/>
      <c r="G12" s="6"/>
      <c r="H12" s="5"/>
      <c r="I12" s="7"/>
      <c r="J12" s="8"/>
      <c r="K12" s="8"/>
      <c r="L12" s="8"/>
      <c r="M12" s="8"/>
      <c r="N12" s="8"/>
      <c r="O12" s="8"/>
      <c r="Q12" s="23"/>
    </row>
    <row r="13" spans="1:17" s="30" customFormat="1" ht="15">
      <c r="A13" s="39">
        <f t="shared" si="0"/>
        <v>4</v>
      </c>
      <c r="B13" s="40" t="s">
        <v>50</v>
      </c>
      <c r="C13" s="38" t="s">
        <v>30</v>
      </c>
      <c r="D13" s="38">
        <v>28</v>
      </c>
      <c r="E13" s="5"/>
      <c r="F13" s="5"/>
      <c r="G13" s="6"/>
      <c r="H13" s="5"/>
      <c r="I13" s="7"/>
      <c r="J13" s="8"/>
      <c r="K13" s="8"/>
      <c r="L13" s="8"/>
      <c r="M13" s="8"/>
      <c r="N13" s="8"/>
      <c r="O13" s="8"/>
      <c r="Q13" s="23"/>
    </row>
    <row r="14" spans="1:17" s="30" customFormat="1" ht="15">
      <c r="A14" s="39">
        <f t="shared" si="0"/>
        <v>5</v>
      </c>
      <c r="B14" s="40" t="s">
        <v>29</v>
      </c>
      <c r="C14" s="38" t="s">
        <v>30</v>
      </c>
      <c r="D14" s="38">
        <v>56</v>
      </c>
      <c r="E14" s="5"/>
      <c r="F14" s="5"/>
      <c r="G14" s="6"/>
      <c r="H14" s="5"/>
      <c r="I14" s="7"/>
      <c r="J14" s="8"/>
      <c r="K14" s="8"/>
      <c r="L14" s="8"/>
      <c r="M14" s="8"/>
      <c r="N14" s="8"/>
      <c r="O14" s="8"/>
      <c r="Q14" s="23"/>
    </row>
    <row r="15" spans="1:17" s="30" customFormat="1" ht="15">
      <c r="A15" s="39">
        <f t="shared" si="0"/>
        <v>6</v>
      </c>
      <c r="B15" s="40" t="s">
        <v>55</v>
      </c>
      <c r="C15" s="38" t="s">
        <v>30</v>
      </c>
      <c r="D15" s="38">
        <v>28</v>
      </c>
      <c r="E15" s="5"/>
      <c r="F15" s="5"/>
      <c r="G15" s="6"/>
      <c r="H15" s="5"/>
      <c r="I15" s="7"/>
      <c r="J15" s="8"/>
      <c r="K15" s="8"/>
      <c r="L15" s="8"/>
      <c r="M15" s="8"/>
      <c r="N15" s="8"/>
      <c r="O15" s="8"/>
      <c r="Q15" s="23"/>
    </row>
    <row r="16" spans="1:17" s="30" customFormat="1" ht="15">
      <c r="A16" s="39">
        <f t="shared" si="0"/>
        <v>7</v>
      </c>
      <c r="B16" s="40" t="s">
        <v>130</v>
      </c>
      <c r="C16" s="38" t="s">
        <v>30</v>
      </c>
      <c r="D16" s="38">
        <v>56</v>
      </c>
      <c r="E16" s="5"/>
      <c r="F16" s="5"/>
      <c r="G16" s="6"/>
      <c r="H16" s="5"/>
      <c r="I16" s="7"/>
      <c r="J16" s="8"/>
      <c r="K16" s="8"/>
      <c r="L16" s="8"/>
      <c r="M16" s="8"/>
      <c r="N16" s="8"/>
      <c r="O16" s="8"/>
      <c r="Q16" s="23"/>
    </row>
    <row r="17" spans="1:17" s="30" customFormat="1" ht="45">
      <c r="A17" s="39">
        <f t="shared" si="0"/>
        <v>8</v>
      </c>
      <c r="B17" s="37" t="s">
        <v>51</v>
      </c>
      <c r="C17" s="38" t="s">
        <v>30</v>
      </c>
      <c r="D17" s="38">
        <v>2</v>
      </c>
      <c r="E17" s="9"/>
      <c r="F17" s="9"/>
      <c r="G17" s="10"/>
      <c r="H17" s="9"/>
      <c r="I17" s="9"/>
      <c r="J17" s="10"/>
      <c r="K17" s="10"/>
      <c r="L17" s="10"/>
      <c r="M17" s="10"/>
      <c r="N17" s="10"/>
      <c r="O17" s="10"/>
      <c r="Q17" s="23"/>
    </row>
    <row r="18" spans="1:17" s="30" customFormat="1" ht="17.25" customHeight="1">
      <c r="A18" s="39">
        <f t="shared" si="0"/>
        <v>9</v>
      </c>
      <c r="B18" s="40" t="s">
        <v>123</v>
      </c>
      <c r="C18" s="38" t="s">
        <v>30</v>
      </c>
      <c r="D18" s="38">
        <v>2</v>
      </c>
      <c r="E18" s="9"/>
      <c r="F18" s="9"/>
      <c r="G18" s="10"/>
      <c r="H18" s="9"/>
      <c r="I18" s="9"/>
      <c r="J18" s="10"/>
      <c r="K18" s="10"/>
      <c r="L18" s="10"/>
      <c r="M18" s="10"/>
      <c r="N18" s="10"/>
      <c r="O18" s="10"/>
      <c r="Q18" s="23"/>
    </row>
    <row r="19" spans="1:17" s="30" customFormat="1" ht="45">
      <c r="A19" s="39">
        <f t="shared" si="0"/>
        <v>10</v>
      </c>
      <c r="B19" s="37" t="s">
        <v>52</v>
      </c>
      <c r="C19" s="38" t="s">
        <v>30</v>
      </c>
      <c r="D19" s="38">
        <v>9</v>
      </c>
      <c r="E19" s="9"/>
      <c r="F19" s="9"/>
      <c r="G19" s="10"/>
      <c r="H19" s="9"/>
      <c r="I19" s="9"/>
      <c r="J19" s="10"/>
      <c r="K19" s="10"/>
      <c r="L19" s="10"/>
      <c r="M19" s="10"/>
      <c r="N19" s="10"/>
      <c r="O19" s="10"/>
      <c r="Q19" s="23"/>
    </row>
    <row r="20" spans="1:17" s="30" customFormat="1" ht="17.25" customHeight="1">
      <c r="A20" s="39">
        <f t="shared" si="0"/>
        <v>11</v>
      </c>
      <c r="B20" s="40" t="s">
        <v>118</v>
      </c>
      <c r="C20" s="38" t="s">
        <v>30</v>
      </c>
      <c r="D20" s="38">
        <v>1</v>
      </c>
      <c r="E20" s="9"/>
      <c r="F20" s="9"/>
      <c r="G20" s="10"/>
      <c r="H20" s="9"/>
      <c r="I20" s="9"/>
      <c r="J20" s="10"/>
      <c r="K20" s="10"/>
      <c r="L20" s="10"/>
      <c r="M20" s="10"/>
      <c r="N20" s="10"/>
      <c r="O20" s="10"/>
      <c r="Q20" s="23"/>
    </row>
    <row r="21" spans="1:17" s="30" customFormat="1" ht="45">
      <c r="A21" s="39">
        <f t="shared" si="0"/>
        <v>12</v>
      </c>
      <c r="B21" s="37" t="s">
        <v>53</v>
      </c>
      <c r="C21" s="38" t="s">
        <v>30</v>
      </c>
      <c r="D21" s="38">
        <v>1</v>
      </c>
      <c r="E21" s="9"/>
      <c r="F21" s="9"/>
      <c r="G21" s="10"/>
      <c r="H21" s="9"/>
      <c r="I21" s="9"/>
      <c r="J21" s="10"/>
      <c r="K21" s="10"/>
      <c r="L21" s="10"/>
      <c r="M21" s="10"/>
      <c r="N21" s="10"/>
      <c r="O21" s="10"/>
      <c r="Q21" s="23"/>
    </row>
    <row r="22" spans="1:17" s="30" customFormat="1" ht="17.25" customHeight="1">
      <c r="A22" s="39">
        <f t="shared" si="0"/>
        <v>13</v>
      </c>
      <c r="B22" s="40" t="s">
        <v>124</v>
      </c>
      <c r="C22" s="38" t="s">
        <v>30</v>
      </c>
      <c r="D22" s="38">
        <v>1</v>
      </c>
      <c r="E22" s="9"/>
      <c r="F22" s="9"/>
      <c r="G22" s="10"/>
      <c r="H22" s="9"/>
      <c r="I22" s="9"/>
      <c r="J22" s="10"/>
      <c r="K22" s="10"/>
      <c r="L22" s="10"/>
      <c r="M22" s="10"/>
      <c r="N22" s="10"/>
      <c r="O22" s="10"/>
      <c r="Q22" s="23"/>
    </row>
    <row r="23" spans="1:17" s="30" customFormat="1" ht="45">
      <c r="A23" s="39">
        <f t="shared" si="0"/>
        <v>14</v>
      </c>
      <c r="B23" s="37" t="s">
        <v>58</v>
      </c>
      <c r="C23" s="38" t="s">
        <v>30</v>
      </c>
      <c r="D23" s="38">
        <v>1</v>
      </c>
      <c r="E23" s="9"/>
      <c r="F23" s="9"/>
      <c r="G23" s="10"/>
      <c r="H23" s="9"/>
      <c r="I23" s="9"/>
      <c r="J23" s="10"/>
      <c r="K23" s="10"/>
      <c r="L23" s="10"/>
      <c r="M23" s="10"/>
      <c r="N23" s="10"/>
      <c r="O23" s="10"/>
      <c r="Q23" s="23"/>
    </row>
    <row r="24" spans="1:17" s="30" customFormat="1" ht="17.25" customHeight="1">
      <c r="A24" s="39">
        <f t="shared" si="0"/>
        <v>15</v>
      </c>
      <c r="B24" s="40" t="s">
        <v>125</v>
      </c>
      <c r="C24" s="38" t="s">
        <v>30</v>
      </c>
      <c r="D24" s="38">
        <v>1</v>
      </c>
      <c r="E24" s="9"/>
      <c r="F24" s="9"/>
      <c r="G24" s="10"/>
      <c r="H24" s="9"/>
      <c r="I24" s="9"/>
      <c r="J24" s="10"/>
      <c r="K24" s="10"/>
      <c r="L24" s="10"/>
      <c r="M24" s="10"/>
      <c r="N24" s="10"/>
      <c r="O24" s="10"/>
      <c r="Q24" s="23"/>
    </row>
    <row r="25" spans="1:17" s="30" customFormat="1" ht="45">
      <c r="A25" s="39">
        <f t="shared" si="0"/>
        <v>16</v>
      </c>
      <c r="B25" s="37" t="s">
        <v>60</v>
      </c>
      <c r="C25" s="38" t="s">
        <v>30</v>
      </c>
      <c r="D25" s="38">
        <v>1</v>
      </c>
      <c r="E25" s="9"/>
      <c r="F25" s="9"/>
      <c r="G25" s="10"/>
      <c r="H25" s="9"/>
      <c r="I25" s="9"/>
      <c r="J25" s="10"/>
      <c r="K25" s="10"/>
      <c r="L25" s="10"/>
      <c r="M25" s="10"/>
      <c r="N25" s="10"/>
      <c r="O25" s="10"/>
      <c r="Q25" s="23"/>
    </row>
    <row r="26" spans="1:17" s="30" customFormat="1" ht="17.25" customHeight="1">
      <c r="A26" s="39">
        <f t="shared" si="0"/>
        <v>17</v>
      </c>
      <c r="B26" s="40" t="s">
        <v>126</v>
      </c>
      <c r="C26" s="38" t="s">
        <v>30</v>
      </c>
      <c r="D26" s="38">
        <v>1</v>
      </c>
      <c r="E26" s="9"/>
      <c r="F26" s="9"/>
      <c r="G26" s="10"/>
      <c r="H26" s="9"/>
      <c r="I26" s="9"/>
      <c r="J26" s="10"/>
      <c r="K26" s="10"/>
      <c r="L26" s="10"/>
      <c r="M26" s="10"/>
      <c r="N26" s="10"/>
      <c r="O26" s="10"/>
      <c r="Q26" s="23"/>
    </row>
    <row r="27" spans="1:17" s="30" customFormat="1" ht="15">
      <c r="A27" s="39">
        <f t="shared" si="0"/>
        <v>18</v>
      </c>
      <c r="B27" s="37" t="s">
        <v>349</v>
      </c>
      <c r="C27" s="38" t="s">
        <v>30</v>
      </c>
      <c r="D27" s="38">
        <v>3</v>
      </c>
      <c r="E27" s="5"/>
      <c r="F27" s="5"/>
      <c r="G27" s="6"/>
      <c r="H27" s="5"/>
      <c r="I27" s="7"/>
      <c r="J27" s="8"/>
      <c r="K27" s="8"/>
      <c r="L27" s="8"/>
      <c r="M27" s="8"/>
      <c r="N27" s="8"/>
      <c r="O27" s="8"/>
      <c r="Q27" s="23"/>
    </row>
    <row r="28" spans="1:17" s="30" customFormat="1" ht="15">
      <c r="A28" s="39">
        <f t="shared" si="0"/>
        <v>19</v>
      </c>
      <c r="B28" s="40" t="s">
        <v>350</v>
      </c>
      <c r="C28" s="38" t="s">
        <v>30</v>
      </c>
      <c r="D28" s="38">
        <v>3</v>
      </c>
      <c r="E28" s="5"/>
      <c r="F28" s="5"/>
      <c r="G28" s="6"/>
      <c r="H28" s="5"/>
      <c r="I28" s="7"/>
      <c r="J28" s="8"/>
      <c r="K28" s="8"/>
      <c r="L28" s="8"/>
      <c r="M28" s="8"/>
      <c r="N28" s="8"/>
      <c r="O28" s="8"/>
      <c r="Q28" s="23"/>
    </row>
    <row r="29" spans="1:17" s="30" customFormat="1" ht="15">
      <c r="A29" s="39">
        <f t="shared" si="0"/>
        <v>20</v>
      </c>
      <c r="B29" s="40" t="s">
        <v>29</v>
      </c>
      <c r="C29" s="38" t="s">
        <v>30</v>
      </c>
      <c r="D29" s="38">
        <v>12</v>
      </c>
      <c r="E29" s="5"/>
      <c r="F29" s="5"/>
      <c r="G29" s="6"/>
      <c r="H29" s="5"/>
      <c r="I29" s="7"/>
      <c r="J29" s="8"/>
      <c r="K29" s="8"/>
      <c r="L29" s="8"/>
      <c r="M29" s="8"/>
      <c r="N29" s="8"/>
      <c r="O29" s="8"/>
      <c r="Q29" s="23"/>
    </row>
    <row r="30" spans="1:17" s="30" customFormat="1" ht="15">
      <c r="A30" s="39">
        <f t="shared" si="0"/>
        <v>21</v>
      </c>
      <c r="B30" s="40" t="s">
        <v>55</v>
      </c>
      <c r="C30" s="38" t="s">
        <v>30</v>
      </c>
      <c r="D30" s="38">
        <v>12</v>
      </c>
      <c r="E30" s="5"/>
      <c r="F30" s="5"/>
      <c r="G30" s="6"/>
      <c r="H30" s="5"/>
      <c r="I30" s="7"/>
      <c r="J30" s="8"/>
      <c r="K30" s="8"/>
      <c r="L30" s="8"/>
      <c r="M30" s="8"/>
      <c r="N30" s="8"/>
      <c r="O30" s="8"/>
      <c r="Q30" s="23"/>
    </row>
    <row r="31" spans="1:17" s="30" customFormat="1" ht="15">
      <c r="A31" s="39">
        <f t="shared" si="0"/>
        <v>22</v>
      </c>
      <c r="B31" s="40" t="s">
        <v>130</v>
      </c>
      <c r="C31" s="38" t="s">
        <v>30</v>
      </c>
      <c r="D31" s="38">
        <v>12</v>
      </c>
      <c r="E31" s="5"/>
      <c r="F31" s="5"/>
      <c r="G31" s="6"/>
      <c r="H31" s="5"/>
      <c r="I31" s="7"/>
      <c r="J31" s="8"/>
      <c r="K31" s="8"/>
      <c r="L31" s="8"/>
      <c r="M31" s="8"/>
      <c r="N31" s="8"/>
      <c r="O31" s="8"/>
      <c r="Q31" s="23"/>
    </row>
    <row r="32" spans="1:17" s="30" customFormat="1" ht="15">
      <c r="A32" s="39">
        <f t="shared" si="0"/>
        <v>23</v>
      </c>
      <c r="B32" s="40" t="s">
        <v>63</v>
      </c>
      <c r="C32" s="38" t="s">
        <v>30</v>
      </c>
      <c r="D32" s="38">
        <v>12</v>
      </c>
      <c r="E32" s="5"/>
      <c r="F32" s="5"/>
      <c r="G32" s="6"/>
      <c r="H32" s="5"/>
      <c r="I32" s="7"/>
      <c r="J32" s="10"/>
      <c r="K32" s="10"/>
      <c r="L32" s="10"/>
      <c r="M32" s="10"/>
      <c r="N32" s="10"/>
      <c r="O32" s="10"/>
      <c r="Q32" s="23"/>
    </row>
    <row r="33" spans="1:15" s="30" customFormat="1" ht="45">
      <c r="A33" s="39">
        <f t="shared" si="0"/>
        <v>24</v>
      </c>
      <c r="B33" s="37" t="s">
        <v>71</v>
      </c>
      <c r="C33" s="38" t="s">
        <v>30</v>
      </c>
      <c r="D33" s="38">
        <v>3</v>
      </c>
      <c r="E33" s="9"/>
      <c r="F33" s="9"/>
      <c r="G33" s="10"/>
      <c r="H33" s="9"/>
      <c r="I33" s="9"/>
      <c r="J33" s="10"/>
      <c r="K33" s="10"/>
      <c r="L33" s="10"/>
      <c r="M33" s="10"/>
      <c r="N33" s="10"/>
      <c r="O33" s="10"/>
    </row>
    <row r="34" spans="1:15" s="30" customFormat="1" ht="15">
      <c r="A34" s="39">
        <f t="shared" si="0"/>
        <v>25</v>
      </c>
      <c r="B34" s="40" t="s">
        <v>54</v>
      </c>
      <c r="C34" s="38" t="s">
        <v>30</v>
      </c>
      <c r="D34" s="38">
        <v>3</v>
      </c>
      <c r="E34" s="9"/>
      <c r="F34" s="9"/>
      <c r="G34" s="10"/>
      <c r="H34" s="9"/>
      <c r="I34" s="9"/>
      <c r="J34" s="10"/>
      <c r="K34" s="10"/>
      <c r="L34" s="10"/>
      <c r="M34" s="10"/>
      <c r="N34" s="10"/>
      <c r="O34" s="10"/>
    </row>
    <row r="35" spans="1:15" s="30" customFormat="1" ht="30">
      <c r="A35" s="39">
        <f t="shared" si="0"/>
        <v>26</v>
      </c>
      <c r="B35" s="40" t="s">
        <v>120</v>
      </c>
      <c r="C35" s="38" t="s">
        <v>30</v>
      </c>
      <c r="D35" s="38">
        <v>9</v>
      </c>
      <c r="E35" s="9"/>
      <c r="F35" s="9"/>
      <c r="G35" s="10"/>
      <c r="H35" s="9"/>
      <c r="I35" s="9"/>
      <c r="J35" s="10"/>
      <c r="K35" s="10"/>
      <c r="L35" s="10"/>
      <c r="M35" s="10"/>
      <c r="N35" s="10"/>
      <c r="O35" s="10"/>
    </row>
    <row r="36" spans="1:15" s="30" customFormat="1" ht="45">
      <c r="A36" s="39">
        <f>A35+1</f>
        <v>27</v>
      </c>
      <c r="B36" s="37" t="s">
        <v>73</v>
      </c>
      <c r="C36" s="38" t="s">
        <v>30</v>
      </c>
      <c r="D36" s="38">
        <v>3</v>
      </c>
      <c r="E36" s="9"/>
      <c r="F36" s="9"/>
      <c r="G36" s="10"/>
      <c r="H36" s="9"/>
      <c r="I36" s="9"/>
      <c r="J36" s="10"/>
      <c r="K36" s="10"/>
      <c r="L36" s="10"/>
      <c r="M36" s="10"/>
      <c r="N36" s="10"/>
      <c r="O36" s="10"/>
    </row>
    <row r="37" spans="1:15" s="30" customFormat="1" ht="15">
      <c r="A37" s="39">
        <f>A36+1</f>
        <v>28</v>
      </c>
      <c r="B37" s="40" t="s">
        <v>72</v>
      </c>
      <c r="C37" s="38" t="s">
        <v>30</v>
      </c>
      <c r="D37" s="38">
        <v>3</v>
      </c>
      <c r="E37" s="9"/>
      <c r="F37" s="9"/>
      <c r="G37" s="10"/>
      <c r="H37" s="9"/>
      <c r="I37" s="9"/>
      <c r="J37" s="10"/>
      <c r="K37" s="10"/>
      <c r="L37" s="10"/>
      <c r="M37" s="10"/>
      <c r="N37" s="10"/>
      <c r="O37" s="10"/>
    </row>
    <row r="38" spans="1:15" s="30" customFormat="1" ht="30">
      <c r="A38" s="39">
        <f>A37+1</f>
        <v>29</v>
      </c>
      <c r="B38" s="40" t="s">
        <v>120</v>
      </c>
      <c r="C38" s="38" t="s">
        <v>30</v>
      </c>
      <c r="D38" s="38">
        <v>6</v>
      </c>
      <c r="E38" s="9"/>
      <c r="F38" s="9"/>
      <c r="G38" s="10"/>
      <c r="H38" s="9"/>
      <c r="I38" s="9"/>
      <c r="J38" s="10"/>
      <c r="K38" s="10"/>
      <c r="L38" s="10"/>
      <c r="M38" s="10"/>
      <c r="N38" s="10"/>
      <c r="O38" s="10"/>
    </row>
    <row r="39" spans="1:15" s="30" customFormat="1" ht="45">
      <c r="A39" s="39">
        <f aca="true" t="shared" si="1" ref="A39:A108">A38+1</f>
        <v>30</v>
      </c>
      <c r="B39" s="37" t="s">
        <v>74</v>
      </c>
      <c r="C39" s="38" t="s">
        <v>30</v>
      </c>
      <c r="D39" s="38">
        <v>1</v>
      </c>
      <c r="E39" s="9"/>
      <c r="F39" s="9"/>
      <c r="G39" s="10"/>
      <c r="H39" s="9"/>
      <c r="I39" s="9"/>
      <c r="J39" s="10"/>
      <c r="K39" s="10"/>
      <c r="L39" s="10"/>
      <c r="M39" s="10"/>
      <c r="N39" s="10"/>
      <c r="O39" s="10"/>
    </row>
    <row r="40" spans="1:15" s="30" customFormat="1" ht="15">
      <c r="A40" s="39">
        <f t="shared" si="1"/>
        <v>31</v>
      </c>
      <c r="B40" s="40" t="s">
        <v>75</v>
      </c>
      <c r="C40" s="38" t="s">
        <v>30</v>
      </c>
      <c r="D40" s="38">
        <v>1</v>
      </c>
      <c r="E40" s="9"/>
      <c r="F40" s="9"/>
      <c r="G40" s="10"/>
      <c r="H40" s="9"/>
      <c r="I40" s="9"/>
      <c r="J40" s="10"/>
      <c r="K40" s="10"/>
      <c r="L40" s="10"/>
      <c r="M40" s="10"/>
      <c r="N40" s="10"/>
      <c r="O40" s="10"/>
    </row>
    <row r="41" spans="1:15" s="30" customFormat="1" ht="30">
      <c r="A41" s="39">
        <f t="shared" si="1"/>
        <v>32</v>
      </c>
      <c r="B41" s="40" t="s">
        <v>120</v>
      </c>
      <c r="C41" s="38" t="s">
        <v>30</v>
      </c>
      <c r="D41" s="38">
        <v>2</v>
      </c>
      <c r="E41" s="9"/>
      <c r="F41" s="9"/>
      <c r="G41" s="10"/>
      <c r="H41" s="9"/>
      <c r="I41" s="9"/>
      <c r="J41" s="10"/>
      <c r="K41" s="10"/>
      <c r="L41" s="10"/>
      <c r="M41" s="10"/>
      <c r="N41" s="10"/>
      <c r="O41" s="10"/>
    </row>
    <row r="42" spans="1:15" s="30" customFormat="1" ht="45">
      <c r="A42" s="39">
        <f t="shared" si="1"/>
        <v>33</v>
      </c>
      <c r="B42" s="76" t="s">
        <v>331</v>
      </c>
      <c r="C42" s="38" t="s">
        <v>30</v>
      </c>
      <c r="D42" s="38">
        <v>1</v>
      </c>
      <c r="E42" s="9"/>
      <c r="F42" s="9"/>
      <c r="G42" s="10"/>
      <c r="H42" s="9"/>
      <c r="I42" s="9"/>
      <c r="J42" s="10"/>
      <c r="K42" s="10"/>
      <c r="L42" s="10"/>
      <c r="M42" s="10"/>
      <c r="N42" s="10"/>
      <c r="O42" s="10"/>
    </row>
    <row r="43" spans="1:15" s="30" customFormat="1" ht="15">
      <c r="A43" s="39">
        <f t="shared" si="1"/>
        <v>34</v>
      </c>
      <c r="B43" s="40" t="s">
        <v>76</v>
      </c>
      <c r="C43" s="38" t="s">
        <v>30</v>
      </c>
      <c r="D43" s="38">
        <v>1</v>
      </c>
      <c r="E43" s="9"/>
      <c r="F43" s="9"/>
      <c r="G43" s="10"/>
      <c r="H43" s="9"/>
      <c r="I43" s="9"/>
      <c r="J43" s="10"/>
      <c r="K43" s="10"/>
      <c r="L43" s="10"/>
      <c r="M43" s="10"/>
      <c r="N43" s="10"/>
      <c r="O43" s="10"/>
    </row>
    <row r="44" spans="1:15" s="30" customFormat="1" ht="30">
      <c r="A44" s="39">
        <f t="shared" si="1"/>
        <v>35</v>
      </c>
      <c r="B44" s="40" t="s">
        <v>120</v>
      </c>
      <c r="C44" s="38" t="s">
        <v>30</v>
      </c>
      <c r="D44" s="38">
        <v>1</v>
      </c>
      <c r="E44" s="9"/>
      <c r="F44" s="9"/>
      <c r="G44" s="10"/>
      <c r="H44" s="9"/>
      <c r="I44" s="9"/>
      <c r="J44" s="10"/>
      <c r="K44" s="10"/>
      <c r="L44" s="10"/>
      <c r="M44" s="10"/>
      <c r="N44" s="10"/>
      <c r="O44" s="10"/>
    </row>
    <row r="45" spans="1:15" s="30" customFormat="1" ht="15">
      <c r="A45" s="39">
        <f t="shared" si="1"/>
        <v>36</v>
      </c>
      <c r="B45" s="37" t="s">
        <v>62</v>
      </c>
      <c r="C45" s="38" t="s">
        <v>30</v>
      </c>
      <c r="D45" s="38">
        <v>12</v>
      </c>
      <c r="E45" s="9"/>
      <c r="F45" s="5"/>
      <c r="G45" s="10"/>
      <c r="H45" s="9"/>
      <c r="I45" s="9"/>
      <c r="J45" s="10"/>
      <c r="K45" s="10"/>
      <c r="L45" s="10"/>
      <c r="M45" s="10"/>
      <c r="N45" s="10"/>
      <c r="O45" s="10"/>
    </row>
    <row r="46" spans="1:17" s="30" customFormat="1" ht="15">
      <c r="A46" s="39">
        <f t="shared" si="1"/>
        <v>37</v>
      </c>
      <c r="B46" s="40" t="s">
        <v>63</v>
      </c>
      <c r="C46" s="38" t="s">
        <v>30</v>
      </c>
      <c r="D46" s="38">
        <v>12</v>
      </c>
      <c r="E46" s="5"/>
      <c r="F46" s="5"/>
      <c r="G46" s="6"/>
      <c r="H46" s="5"/>
      <c r="I46" s="7"/>
      <c r="J46" s="10"/>
      <c r="K46" s="10"/>
      <c r="L46" s="10"/>
      <c r="M46" s="10"/>
      <c r="N46" s="10"/>
      <c r="O46" s="10"/>
      <c r="Q46" s="23"/>
    </row>
    <row r="47" spans="1:17" s="30" customFormat="1" ht="15">
      <c r="A47" s="39">
        <f t="shared" si="1"/>
        <v>38</v>
      </c>
      <c r="B47" s="40" t="s">
        <v>29</v>
      </c>
      <c r="C47" s="38" t="s">
        <v>30</v>
      </c>
      <c r="D47" s="38">
        <v>24</v>
      </c>
      <c r="E47" s="5"/>
      <c r="F47" s="5"/>
      <c r="G47" s="6"/>
      <c r="H47" s="5"/>
      <c r="I47" s="7"/>
      <c r="J47" s="10"/>
      <c r="K47" s="10"/>
      <c r="L47" s="10"/>
      <c r="M47" s="10"/>
      <c r="N47" s="10"/>
      <c r="O47" s="10"/>
      <c r="Q47" s="23"/>
    </row>
    <row r="48" spans="1:17" s="30" customFormat="1" ht="15">
      <c r="A48" s="39">
        <f t="shared" si="1"/>
        <v>39</v>
      </c>
      <c r="B48" s="40" t="s">
        <v>130</v>
      </c>
      <c r="C48" s="38" t="s">
        <v>30</v>
      </c>
      <c r="D48" s="38">
        <v>24</v>
      </c>
      <c r="E48" s="5"/>
      <c r="F48" s="5"/>
      <c r="G48" s="6"/>
      <c r="H48" s="5"/>
      <c r="I48" s="7"/>
      <c r="J48" s="10"/>
      <c r="K48" s="10"/>
      <c r="L48" s="10"/>
      <c r="M48" s="10"/>
      <c r="N48" s="10"/>
      <c r="O48" s="10"/>
      <c r="Q48" s="23"/>
    </row>
    <row r="49" spans="1:15" s="30" customFormat="1" ht="45">
      <c r="A49" s="39">
        <f t="shared" si="1"/>
        <v>40</v>
      </c>
      <c r="B49" s="37" t="s">
        <v>65</v>
      </c>
      <c r="C49" s="38" t="s">
        <v>36</v>
      </c>
      <c r="D49" s="38">
        <v>5</v>
      </c>
      <c r="E49" s="9"/>
      <c r="F49" s="9"/>
      <c r="G49" s="10"/>
      <c r="H49" s="9"/>
      <c r="I49" s="9"/>
      <c r="J49" s="10"/>
      <c r="K49" s="10"/>
      <c r="L49" s="10"/>
      <c r="M49" s="10"/>
      <c r="N49" s="10"/>
      <c r="O49" s="10"/>
    </row>
    <row r="50" spans="1:15" s="30" customFormat="1" ht="30">
      <c r="A50" s="39">
        <f t="shared" si="1"/>
        <v>41</v>
      </c>
      <c r="B50" s="37" t="s">
        <v>66</v>
      </c>
      <c r="C50" s="38" t="s">
        <v>36</v>
      </c>
      <c r="D50" s="38">
        <v>1</v>
      </c>
      <c r="E50" s="9"/>
      <c r="F50" s="9"/>
      <c r="G50" s="10"/>
      <c r="H50" s="9"/>
      <c r="I50" s="9"/>
      <c r="J50" s="10"/>
      <c r="K50" s="10"/>
      <c r="L50" s="10"/>
      <c r="M50" s="10"/>
      <c r="N50" s="10"/>
      <c r="O50" s="10"/>
    </row>
    <row r="51" spans="1:15" s="30" customFormat="1" ht="15">
      <c r="A51" s="39">
        <f t="shared" si="1"/>
        <v>42</v>
      </c>
      <c r="B51" s="37" t="s">
        <v>21</v>
      </c>
      <c r="C51" s="38" t="s">
        <v>36</v>
      </c>
      <c r="D51" s="38">
        <v>1</v>
      </c>
      <c r="E51" s="9"/>
      <c r="F51" s="9"/>
      <c r="G51" s="10"/>
      <c r="H51" s="9"/>
      <c r="I51" s="9"/>
      <c r="J51" s="10"/>
      <c r="K51" s="10"/>
      <c r="L51" s="10"/>
      <c r="M51" s="10"/>
      <c r="N51" s="10"/>
      <c r="O51" s="10"/>
    </row>
    <row r="52" spans="1:15" s="30" customFormat="1" ht="15">
      <c r="A52" s="39"/>
      <c r="B52" s="32" t="s">
        <v>78</v>
      </c>
      <c r="C52" s="38"/>
      <c r="D52" s="38"/>
      <c r="E52" s="9"/>
      <c r="F52" s="9"/>
      <c r="G52" s="10"/>
      <c r="H52" s="9"/>
      <c r="I52" s="9"/>
      <c r="J52" s="10"/>
      <c r="K52" s="10"/>
      <c r="L52" s="10"/>
      <c r="M52" s="10"/>
      <c r="N52" s="10"/>
      <c r="O52" s="10"/>
    </row>
    <row r="53" spans="1:17" s="30" customFormat="1" ht="45">
      <c r="A53" s="39">
        <f>A51+1</f>
        <v>43</v>
      </c>
      <c r="B53" s="37" t="s">
        <v>70</v>
      </c>
      <c r="C53" s="38" t="s">
        <v>30</v>
      </c>
      <c r="D53" s="38">
        <v>31</v>
      </c>
      <c r="E53" s="1"/>
      <c r="F53" s="1"/>
      <c r="G53" s="2"/>
      <c r="H53" s="1"/>
      <c r="I53" s="3"/>
      <c r="J53" s="4"/>
      <c r="K53" s="4"/>
      <c r="L53" s="4"/>
      <c r="M53" s="4"/>
      <c r="N53" s="4"/>
      <c r="O53" s="4"/>
      <c r="Q53" s="23"/>
    </row>
    <row r="54" spans="1:17" s="30" customFormat="1" ht="15">
      <c r="A54" s="39">
        <f t="shared" si="1"/>
        <v>44</v>
      </c>
      <c r="B54" s="40" t="s">
        <v>148</v>
      </c>
      <c r="C54" s="38" t="s">
        <v>30</v>
      </c>
      <c r="D54" s="38">
        <v>31</v>
      </c>
      <c r="E54" s="5"/>
      <c r="F54" s="5"/>
      <c r="G54" s="6"/>
      <c r="H54" s="5"/>
      <c r="I54" s="7"/>
      <c r="J54" s="8"/>
      <c r="K54" s="8"/>
      <c r="L54" s="8"/>
      <c r="M54" s="8"/>
      <c r="N54" s="8"/>
      <c r="O54" s="8"/>
      <c r="Q54" s="23"/>
    </row>
    <row r="55" spans="1:17" s="30" customFormat="1" ht="15">
      <c r="A55" s="39">
        <f t="shared" si="1"/>
        <v>45</v>
      </c>
      <c r="B55" s="40" t="s">
        <v>149</v>
      </c>
      <c r="C55" s="38" t="s">
        <v>30</v>
      </c>
      <c r="D55" s="38">
        <v>62</v>
      </c>
      <c r="E55" s="5"/>
      <c r="F55" s="5"/>
      <c r="G55" s="6"/>
      <c r="H55" s="5"/>
      <c r="I55" s="7"/>
      <c r="J55" s="8"/>
      <c r="K55" s="8"/>
      <c r="L55" s="8"/>
      <c r="M55" s="8"/>
      <c r="N55" s="8"/>
      <c r="O55" s="8"/>
      <c r="Q55" s="23"/>
    </row>
    <row r="56" spans="1:17" s="30" customFormat="1" ht="15">
      <c r="A56" s="39">
        <f t="shared" si="1"/>
        <v>46</v>
      </c>
      <c r="B56" s="40" t="s">
        <v>50</v>
      </c>
      <c r="C56" s="38" t="s">
        <v>30</v>
      </c>
      <c r="D56" s="38">
        <v>62</v>
      </c>
      <c r="E56" s="5"/>
      <c r="F56" s="5"/>
      <c r="G56" s="6"/>
      <c r="H56" s="5"/>
      <c r="I56" s="7"/>
      <c r="J56" s="8"/>
      <c r="K56" s="8"/>
      <c r="L56" s="8"/>
      <c r="M56" s="8"/>
      <c r="N56" s="8"/>
      <c r="O56" s="8"/>
      <c r="Q56" s="23"/>
    </row>
    <row r="57" spans="1:17" s="30" customFormat="1" ht="15">
      <c r="A57" s="39">
        <f t="shared" si="1"/>
        <v>47</v>
      </c>
      <c r="B57" s="40" t="s">
        <v>29</v>
      </c>
      <c r="C57" s="38" t="s">
        <v>30</v>
      </c>
      <c r="D57" s="38">
        <v>124</v>
      </c>
      <c r="E57" s="5"/>
      <c r="F57" s="5"/>
      <c r="G57" s="6"/>
      <c r="H57" s="5"/>
      <c r="I57" s="7"/>
      <c r="J57" s="8"/>
      <c r="K57" s="8"/>
      <c r="L57" s="8"/>
      <c r="M57" s="8"/>
      <c r="N57" s="8"/>
      <c r="O57" s="8"/>
      <c r="Q57" s="23"/>
    </row>
    <row r="58" spans="1:17" s="30" customFormat="1" ht="15">
      <c r="A58" s="39">
        <f t="shared" si="1"/>
        <v>48</v>
      </c>
      <c r="B58" s="40" t="s">
        <v>55</v>
      </c>
      <c r="C58" s="38" t="s">
        <v>30</v>
      </c>
      <c r="D58" s="38">
        <v>62</v>
      </c>
      <c r="E58" s="5"/>
      <c r="F58" s="5"/>
      <c r="G58" s="6"/>
      <c r="H58" s="5"/>
      <c r="I58" s="7"/>
      <c r="J58" s="8"/>
      <c r="K58" s="8"/>
      <c r="L58" s="8"/>
      <c r="M58" s="8"/>
      <c r="N58" s="8"/>
      <c r="O58" s="8"/>
      <c r="Q58" s="23"/>
    </row>
    <row r="59" spans="1:17" s="30" customFormat="1" ht="15">
      <c r="A59" s="39">
        <f t="shared" si="1"/>
        <v>49</v>
      </c>
      <c r="B59" s="40" t="s">
        <v>130</v>
      </c>
      <c r="C59" s="38" t="s">
        <v>30</v>
      </c>
      <c r="D59" s="38">
        <v>124</v>
      </c>
      <c r="E59" s="5"/>
      <c r="F59" s="5"/>
      <c r="G59" s="6"/>
      <c r="H59" s="5"/>
      <c r="I59" s="7"/>
      <c r="J59" s="8"/>
      <c r="K59" s="8"/>
      <c r="L59" s="8"/>
      <c r="M59" s="8"/>
      <c r="N59" s="8"/>
      <c r="O59" s="8"/>
      <c r="Q59" s="23"/>
    </row>
    <row r="60" spans="1:17" s="30" customFormat="1" ht="45">
      <c r="A60" s="39">
        <f t="shared" si="1"/>
        <v>50</v>
      </c>
      <c r="B60" s="37" t="s">
        <v>51</v>
      </c>
      <c r="C60" s="38" t="s">
        <v>30</v>
      </c>
      <c r="D60" s="38">
        <v>7</v>
      </c>
      <c r="E60" s="9"/>
      <c r="F60" s="9"/>
      <c r="G60" s="10"/>
      <c r="H60" s="9"/>
      <c r="I60" s="9"/>
      <c r="J60" s="10"/>
      <c r="K60" s="10"/>
      <c r="L60" s="10"/>
      <c r="M60" s="10"/>
      <c r="N60" s="10"/>
      <c r="O60" s="10"/>
      <c r="Q60" s="23"/>
    </row>
    <row r="61" spans="1:17" s="30" customFormat="1" ht="17.25" customHeight="1">
      <c r="A61" s="39">
        <f t="shared" si="1"/>
        <v>51</v>
      </c>
      <c r="B61" s="40" t="s">
        <v>118</v>
      </c>
      <c r="C61" s="38" t="s">
        <v>30</v>
      </c>
      <c r="D61" s="38">
        <v>7</v>
      </c>
      <c r="E61" s="9"/>
      <c r="F61" s="9"/>
      <c r="G61" s="10"/>
      <c r="H61" s="9"/>
      <c r="I61" s="9"/>
      <c r="J61" s="10"/>
      <c r="K61" s="10"/>
      <c r="L61" s="10"/>
      <c r="M61" s="10"/>
      <c r="N61" s="10"/>
      <c r="O61" s="10"/>
      <c r="Q61" s="23"/>
    </row>
    <row r="62" spans="1:17" s="30" customFormat="1" ht="45">
      <c r="A62" s="39">
        <f t="shared" si="1"/>
        <v>52</v>
      </c>
      <c r="B62" s="37" t="s">
        <v>52</v>
      </c>
      <c r="C62" s="38" t="s">
        <v>30</v>
      </c>
      <c r="D62" s="38">
        <v>5</v>
      </c>
      <c r="E62" s="9"/>
      <c r="F62" s="9"/>
      <c r="G62" s="10"/>
      <c r="H62" s="9"/>
      <c r="I62" s="9"/>
      <c r="J62" s="10"/>
      <c r="K62" s="10"/>
      <c r="L62" s="10"/>
      <c r="M62" s="10"/>
      <c r="N62" s="10"/>
      <c r="O62" s="10"/>
      <c r="Q62" s="23"/>
    </row>
    <row r="63" spans="1:17" s="30" customFormat="1" ht="17.25" customHeight="1">
      <c r="A63" s="39">
        <f t="shared" si="1"/>
        <v>53</v>
      </c>
      <c r="B63" s="40" t="s">
        <v>127</v>
      </c>
      <c r="C63" s="38" t="s">
        <v>30</v>
      </c>
      <c r="D63" s="38">
        <v>5</v>
      </c>
      <c r="E63" s="9"/>
      <c r="F63" s="9"/>
      <c r="G63" s="10"/>
      <c r="H63" s="9"/>
      <c r="I63" s="9"/>
      <c r="J63" s="10"/>
      <c r="K63" s="10"/>
      <c r="L63" s="10"/>
      <c r="M63" s="10"/>
      <c r="N63" s="10"/>
      <c r="O63" s="10"/>
      <c r="Q63" s="23"/>
    </row>
    <row r="64" spans="1:17" s="30" customFormat="1" ht="15">
      <c r="A64" s="39">
        <f t="shared" si="1"/>
        <v>54</v>
      </c>
      <c r="B64" s="37" t="s">
        <v>349</v>
      </c>
      <c r="C64" s="38" t="s">
        <v>30</v>
      </c>
      <c r="D64" s="38">
        <v>12</v>
      </c>
      <c r="E64" s="5"/>
      <c r="F64" s="5"/>
      <c r="G64" s="6"/>
      <c r="H64" s="5"/>
      <c r="I64" s="7"/>
      <c r="J64" s="8"/>
      <c r="K64" s="8"/>
      <c r="L64" s="8"/>
      <c r="M64" s="8"/>
      <c r="N64" s="8"/>
      <c r="O64" s="8"/>
      <c r="Q64" s="23"/>
    </row>
    <row r="65" spans="1:17" s="30" customFormat="1" ht="15">
      <c r="A65" s="39">
        <f t="shared" si="1"/>
        <v>55</v>
      </c>
      <c r="B65" s="40" t="s">
        <v>350</v>
      </c>
      <c r="C65" s="38" t="s">
        <v>30</v>
      </c>
      <c r="D65" s="38">
        <v>12</v>
      </c>
      <c r="E65" s="5"/>
      <c r="F65" s="5"/>
      <c r="G65" s="6"/>
      <c r="H65" s="5"/>
      <c r="I65" s="7"/>
      <c r="J65" s="8"/>
      <c r="K65" s="8"/>
      <c r="L65" s="8"/>
      <c r="M65" s="8"/>
      <c r="N65" s="8"/>
      <c r="O65" s="8"/>
      <c r="Q65" s="23"/>
    </row>
    <row r="66" spans="1:17" s="30" customFormat="1" ht="15">
      <c r="A66" s="39">
        <f t="shared" si="1"/>
        <v>56</v>
      </c>
      <c r="B66" s="40" t="s">
        <v>29</v>
      </c>
      <c r="C66" s="38" t="s">
        <v>30</v>
      </c>
      <c r="D66" s="38">
        <v>48</v>
      </c>
      <c r="E66" s="5"/>
      <c r="F66" s="5"/>
      <c r="G66" s="6"/>
      <c r="H66" s="5"/>
      <c r="I66" s="7"/>
      <c r="J66" s="8"/>
      <c r="K66" s="8"/>
      <c r="L66" s="8"/>
      <c r="M66" s="8"/>
      <c r="N66" s="8"/>
      <c r="O66" s="8"/>
      <c r="Q66" s="23"/>
    </row>
    <row r="67" spans="1:17" s="30" customFormat="1" ht="15">
      <c r="A67" s="39">
        <f t="shared" si="1"/>
        <v>57</v>
      </c>
      <c r="B67" s="40" t="s">
        <v>55</v>
      </c>
      <c r="C67" s="38" t="s">
        <v>30</v>
      </c>
      <c r="D67" s="38">
        <v>48</v>
      </c>
      <c r="E67" s="5"/>
      <c r="F67" s="5"/>
      <c r="G67" s="6"/>
      <c r="H67" s="5"/>
      <c r="I67" s="7"/>
      <c r="J67" s="8"/>
      <c r="K67" s="8"/>
      <c r="L67" s="8"/>
      <c r="M67" s="8"/>
      <c r="N67" s="8"/>
      <c r="O67" s="8"/>
      <c r="Q67" s="23"/>
    </row>
    <row r="68" spans="1:17" s="30" customFormat="1" ht="15">
      <c r="A68" s="39">
        <f t="shared" si="1"/>
        <v>58</v>
      </c>
      <c r="B68" s="40" t="s">
        <v>130</v>
      </c>
      <c r="C68" s="38" t="s">
        <v>30</v>
      </c>
      <c r="D68" s="38">
        <v>48</v>
      </c>
      <c r="E68" s="5"/>
      <c r="F68" s="5"/>
      <c r="G68" s="6"/>
      <c r="H68" s="5"/>
      <c r="I68" s="7"/>
      <c r="J68" s="8"/>
      <c r="K68" s="8"/>
      <c r="L68" s="8"/>
      <c r="M68" s="8"/>
      <c r="N68" s="8"/>
      <c r="O68" s="8"/>
      <c r="Q68" s="23"/>
    </row>
    <row r="69" spans="1:17" s="30" customFormat="1" ht="15">
      <c r="A69" s="39">
        <f t="shared" si="1"/>
        <v>59</v>
      </c>
      <c r="B69" s="40" t="s">
        <v>63</v>
      </c>
      <c r="C69" s="38" t="s">
        <v>30</v>
      </c>
      <c r="D69" s="38">
        <v>24</v>
      </c>
      <c r="E69" s="5"/>
      <c r="F69" s="5"/>
      <c r="G69" s="6"/>
      <c r="H69" s="5"/>
      <c r="I69" s="7"/>
      <c r="J69" s="10"/>
      <c r="K69" s="10"/>
      <c r="L69" s="10"/>
      <c r="M69" s="10"/>
      <c r="N69" s="10"/>
      <c r="O69" s="10"/>
      <c r="Q69" s="23"/>
    </row>
    <row r="70" spans="1:15" s="30" customFormat="1" ht="45">
      <c r="A70" s="39">
        <f t="shared" si="1"/>
        <v>60</v>
      </c>
      <c r="B70" s="37" t="s">
        <v>53</v>
      </c>
      <c r="C70" s="38" t="s">
        <v>30</v>
      </c>
      <c r="D70" s="38">
        <v>11</v>
      </c>
      <c r="E70" s="9"/>
      <c r="F70" s="9"/>
      <c r="G70" s="10"/>
      <c r="H70" s="9"/>
      <c r="I70" s="9"/>
      <c r="J70" s="10"/>
      <c r="K70" s="10"/>
      <c r="L70" s="10"/>
      <c r="M70" s="10"/>
      <c r="N70" s="10"/>
      <c r="O70" s="10"/>
    </row>
    <row r="71" spans="1:15" s="30" customFormat="1" ht="15">
      <c r="A71" s="39">
        <f t="shared" si="1"/>
        <v>61</v>
      </c>
      <c r="B71" s="40" t="s">
        <v>54</v>
      </c>
      <c r="C71" s="38" t="s">
        <v>30</v>
      </c>
      <c r="D71" s="38">
        <v>11</v>
      </c>
      <c r="E71" s="9"/>
      <c r="F71" s="9"/>
      <c r="G71" s="10"/>
      <c r="H71" s="9"/>
      <c r="I71" s="9"/>
      <c r="J71" s="10"/>
      <c r="K71" s="10"/>
      <c r="L71" s="10"/>
      <c r="M71" s="10"/>
      <c r="N71" s="10"/>
      <c r="O71" s="10"/>
    </row>
    <row r="72" spans="1:15" s="30" customFormat="1" ht="30">
      <c r="A72" s="39">
        <f t="shared" si="1"/>
        <v>62</v>
      </c>
      <c r="B72" s="40" t="s">
        <v>120</v>
      </c>
      <c r="C72" s="38" t="s">
        <v>30</v>
      </c>
      <c r="D72" s="38">
        <v>33</v>
      </c>
      <c r="E72" s="9"/>
      <c r="F72" s="9"/>
      <c r="G72" s="10"/>
      <c r="H72" s="9"/>
      <c r="I72" s="9"/>
      <c r="J72" s="10"/>
      <c r="K72" s="10"/>
      <c r="L72" s="10"/>
      <c r="M72" s="10"/>
      <c r="N72" s="10"/>
      <c r="O72" s="10"/>
    </row>
    <row r="73" spans="1:15" s="30" customFormat="1" ht="45">
      <c r="A73" s="39">
        <f t="shared" si="1"/>
        <v>63</v>
      </c>
      <c r="B73" s="37" t="s">
        <v>58</v>
      </c>
      <c r="C73" s="38" t="s">
        <v>30</v>
      </c>
      <c r="D73" s="38">
        <v>4</v>
      </c>
      <c r="E73" s="9"/>
      <c r="F73" s="9"/>
      <c r="G73" s="10"/>
      <c r="H73" s="9"/>
      <c r="I73" s="9"/>
      <c r="J73" s="10"/>
      <c r="K73" s="10"/>
      <c r="L73" s="10"/>
      <c r="M73" s="10"/>
      <c r="N73" s="10"/>
      <c r="O73" s="10"/>
    </row>
    <row r="74" spans="1:15" s="30" customFormat="1" ht="15">
      <c r="A74" s="39">
        <f t="shared" si="1"/>
        <v>64</v>
      </c>
      <c r="B74" s="40" t="s">
        <v>79</v>
      </c>
      <c r="C74" s="38" t="s">
        <v>30</v>
      </c>
      <c r="D74" s="38">
        <v>4</v>
      </c>
      <c r="E74" s="9"/>
      <c r="F74" s="9"/>
      <c r="G74" s="10"/>
      <c r="H74" s="9"/>
      <c r="I74" s="9"/>
      <c r="J74" s="10"/>
      <c r="K74" s="10"/>
      <c r="L74" s="10"/>
      <c r="M74" s="10"/>
      <c r="N74" s="10"/>
      <c r="O74" s="10"/>
    </row>
    <row r="75" spans="1:15" s="30" customFormat="1" ht="30">
      <c r="A75" s="39">
        <f t="shared" si="1"/>
        <v>65</v>
      </c>
      <c r="B75" s="40" t="s">
        <v>120</v>
      </c>
      <c r="C75" s="38" t="s">
        <v>30</v>
      </c>
      <c r="D75" s="38">
        <v>8</v>
      </c>
      <c r="E75" s="9"/>
      <c r="F75" s="9"/>
      <c r="G75" s="10"/>
      <c r="H75" s="9"/>
      <c r="I75" s="9"/>
      <c r="J75" s="10"/>
      <c r="K75" s="10"/>
      <c r="L75" s="10"/>
      <c r="M75" s="10"/>
      <c r="N75" s="10"/>
      <c r="O75" s="10"/>
    </row>
    <row r="76" spans="1:15" s="30" customFormat="1" ht="45">
      <c r="A76" s="39">
        <f t="shared" si="1"/>
        <v>66</v>
      </c>
      <c r="B76" s="37" t="s">
        <v>60</v>
      </c>
      <c r="C76" s="38" t="s">
        <v>30</v>
      </c>
      <c r="D76" s="38">
        <v>4</v>
      </c>
      <c r="E76" s="9"/>
      <c r="F76" s="9"/>
      <c r="G76" s="10"/>
      <c r="H76" s="9"/>
      <c r="I76" s="9"/>
      <c r="J76" s="10"/>
      <c r="K76" s="10"/>
      <c r="L76" s="10"/>
      <c r="M76" s="10"/>
      <c r="N76" s="10"/>
      <c r="O76" s="10"/>
    </row>
    <row r="77" spans="1:15" s="30" customFormat="1" ht="15">
      <c r="A77" s="39">
        <f t="shared" si="1"/>
        <v>67</v>
      </c>
      <c r="B77" s="40" t="s">
        <v>80</v>
      </c>
      <c r="C77" s="38" t="s">
        <v>30</v>
      </c>
      <c r="D77" s="38">
        <v>4</v>
      </c>
      <c r="E77" s="9"/>
      <c r="F77" s="9"/>
      <c r="G77" s="10"/>
      <c r="H77" s="9"/>
      <c r="I77" s="9"/>
      <c r="J77" s="10"/>
      <c r="K77" s="10"/>
      <c r="L77" s="10"/>
      <c r="M77" s="10"/>
      <c r="N77" s="10"/>
      <c r="O77" s="10"/>
    </row>
    <row r="78" spans="1:15" s="30" customFormat="1" ht="30">
      <c r="A78" s="39">
        <f t="shared" si="1"/>
        <v>68</v>
      </c>
      <c r="B78" s="40" t="s">
        <v>120</v>
      </c>
      <c r="C78" s="38" t="s">
        <v>30</v>
      </c>
      <c r="D78" s="38">
        <v>4</v>
      </c>
      <c r="E78" s="9"/>
      <c r="F78" s="9"/>
      <c r="G78" s="10"/>
      <c r="H78" s="9"/>
      <c r="I78" s="9"/>
      <c r="J78" s="10"/>
      <c r="K78" s="10"/>
      <c r="L78" s="10"/>
      <c r="M78" s="10"/>
      <c r="N78" s="10"/>
      <c r="O78" s="10"/>
    </row>
    <row r="79" spans="1:15" s="30" customFormat="1" ht="45">
      <c r="A79" s="39">
        <f t="shared" si="1"/>
        <v>69</v>
      </c>
      <c r="B79" s="37" t="s">
        <v>71</v>
      </c>
      <c r="C79" s="38" t="s">
        <v>30</v>
      </c>
      <c r="D79" s="38">
        <v>3</v>
      </c>
      <c r="E79" s="9"/>
      <c r="F79" s="9"/>
      <c r="G79" s="10"/>
      <c r="H79" s="9"/>
      <c r="I79" s="9"/>
      <c r="J79" s="10"/>
      <c r="K79" s="10"/>
      <c r="L79" s="10"/>
      <c r="M79" s="10"/>
      <c r="N79" s="10"/>
      <c r="O79" s="10"/>
    </row>
    <row r="80" spans="1:15" s="30" customFormat="1" ht="15">
      <c r="A80" s="39">
        <f t="shared" si="1"/>
        <v>70</v>
      </c>
      <c r="B80" s="40" t="s">
        <v>79</v>
      </c>
      <c r="C80" s="38" t="s">
        <v>30</v>
      </c>
      <c r="D80" s="38">
        <v>3</v>
      </c>
      <c r="E80" s="9"/>
      <c r="F80" s="9"/>
      <c r="G80" s="10"/>
      <c r="H80" s="9"/>
      <c r="I80" s="9"/>
      <c r="J80" s="10"/>
      <c r="K80" s="10"/>
      <c r="L80" s="10"/>
      <c r="M80" s="10"/>
      <c r="N80" s="10"/>
      <c r="O80" s="10"/>
    </row>
    <row r="81" spans="1:15" s="30" customFormat="1" ht="30">
      <c r="A81" s="39">
        <f t="shared" si="1"/>
        <v>71</v>
      </c>
      <c r="B81" s="40" t="s">
        <v>120</v>
      </c>
      <c r="C81" s="38" t="s">
        <v>30</v>
      </c>
      <c r="D81" s="38">
        <v>6</v>
      </c>
      <c r="E81" s="9"/>
      <c r="F81" s="9"/>
      <c r="G81" s="10"/>
      <c r="H81" s="9"/>
      <c r="I81" s="9"/>
      <c r="J81" s="10"/>
      <c r="K81" s="10"/>
      <c r="L81" s="10"/>
      <c r="M81" s="10"/>
      <c r="N81" s="10"/>
      <c r="O81" s="10"/>
    </row>
    <row r="82" spans="1:15" s="30" customFormat="1" ht="15">
      <c r="A82" s="39">
        <f t="shared" si="1"/>
        <v>72</v>
      </c>
      <c r="B82" s="37" t="s">
        <v>62</v>
      </c>
      <c r="C82" s="38" t="s">
        <v>30</v>
      </c>
      <c r="D82" s="38">
        <v>43</v>
      </c>
      <c r="E82" s="9"/>
      <c r="F82" s="5"/>
      <c r="G82" s="10"/>
      <c r="H82" s="9"/>
      <c r="I82" s="9"/>
      <c r="J82" s="10"/>
      <c r="K82" s="10"/>
      <c r="L82" s="10"/>
      <c r="M82" s="10"/>
      <c r="N82" s="10"/>
      <c r="O82" s="10"/>
    </row>
    <row r="83" spans="1:17" s="30" customFormat="1" ht="15">
      <c r="A83" s="39">
        <f t="shared" si="1"/>
        <v>73</v>
      </c>
      <c r="B83" s="40" t="s">
        <v>63</v>
      </c>
      <c r="C83" s="38" t="s">
        <v>30</v>
      </c>
      <c r="D83" s="38">
        <v>43</v>
      </c>
      <c r="E83" s="5"/>
      <c r="F83" s="5"/>
      <c r="G83" s="6"/>
      <c r="H83" s="5"/>
      <c r="I83" s="7"/>
      <c r="J83" s="10"/>
      <c r="K83" s="10"/>
      <c r="L83" s="10"/>
      <c r="M83" s="10"/>
      <c r="N83" s="10"/>
      <c r="O83" s="10"/>
      <c r="Q83" s="23"/>
    </row>
    <row r="84" spans="1:17" s="30" customFormat="1" ht="15">
      <c r="A84" s="39">
        <f t="shared" si="1"/>
        <v>74</v>
      </c>
      <c r="B84" s="40" t="s">
        <v>29</v>
      </c>
      <c r="C84" s="38" t="s">
        <v>30</v>
      </c>
      <c r="D84" s="38">
        <v>86</v>
      </c>
      <c r="E84" s="5"/>
      <c r="F84" s="5"/>
      <c r="G84" s="6"/>
      <c r="H84" s="5"/>
      <c r="I84" s="7"/>
      <c r="J84" s="10"/>
      <c r="K84" s="10"/>
      <c r="L84" s="10"/>
      <c r="M84" s="10"/>
      <c r="N84" s="10"/>
      <c r="O84" s="10"/>
      <c r="Q84" s="23"/>
    </row>
    <row r="85" spans="1:17" s="30" customFormat="1" ht="15">
      <c r="A85" s="39">
        <f t="shared" si="1"/>
        <v>75</v>
      </c>
      <c r="B85" s="40" t="s">
        <v>130</v>
      </c>
      <c r="C85" s="38" t="s">
        <v>30</v>
      </c>
      <c r="D85" s="38">
        <v>86</v>
      </c>
      <c r="E85" s="5"/>
      <c r="F85" s="5"/>
      <c r="G85" s="6"/>
      <c r="H85" s="5"/>
      <c r="I85" s="7"/>
      <c r="J85" s="10"/>
      <c r="K85" s="10"/>
      <c r="L85" s="10"/>
      <c r="M85" s="10"/>
      <c r="N85" s="10"/>
      <c r="O85" s="10"/>
      <c r="Q85" s="23"/>
    </row>
    <row r="86" spans="1:15" s="30" customFormat="1" ht="45">
      <c r="A86" s="39">
        <f t="shared" si="1"/>
        <v>76</v>
      </c>
      <c r="B86" s="37" t="s">
        <v>65</v>
      </c>
      <c r="C86" s="38" t="s">
        <v>36</v>
      </c>
      <c r="D86" s="38">
        <v>10</v>
      </c>
      <c r="E86" s="9"/>
      <c r="F86" s="9"/>
      <c r="G86" s="10"/>
      <c r="H86" s="9"/>
      <c r="I86" s="9"/>
      <c r="J86" s="10"/>
      <c r="K86" s="10"/>
      <c r="L86" s="10"/>
      <c r="M86" s="10"/>
      <c r="N86" s="10"/>
      <c r="O86" s="10"/>
    </row>
    <row r="87" spans="1:15" s="30" customFormat="1" ht="30">
      <c r="A87" s="39">
        <f t="shared" si="1"/>
        <v>77</v>
      </c>
      <c r="B87" s="37" t="s">
        <v>66</v>
      </c>
      <c r="C87" s="38" t="s">
        <v>36</v>
      </c>
      <c r="D87" s="38">
        <v>1</v>
      </c>
      <c r="E87" s="9"/>
      <c r="F87" s="9"/>
      <c r="G87" s="10"/>
      <c r="H87" s="9"/>
      <c r="I87" s="9"/>
      <c r="J87" s="10"/>
      <c r="K87" s="10"/>
      <c r="L87" s="10"/>
      <c r="M87" s="10"/>
      <c r="N87" s="10"/>
      <c r="O87" s="10"/>
    </row>
    <row r="88" spans="1:15" s="30" customFormat="1" ht="15">
      <c r="A88" s="39">
        <f t="shared" si="1"/>
        <v>78</v>
      </c>
      <c r="B88" s="37" t="s">
        <v>21</v>
      </c>
      <c r="C88" s="38" t="s">
        <v>36</v>
      </c>
      <c r="D88" s="38">
        <v>1</v>
      </c>
      <c r="E88" s="9"/>
      <c r="F88" s="9"/>
      <c r="G88" s="10"/>
      <c r="H88" s="9"/>
      <c r="I88" s="9"/>
      <c r="J88" s="10"/>
      <c r="K88" s="10"/>
      <c r="L88" s="10"/>
      <c r="M88" s="10"/>
      <c r="N88" s="10"/>
      <c r="O88" s="10"/>
    </row>
    <row r="89" spans="1:15" s="30" customFormat="1" ht="15">
      <c r="A89" s="39"/>
      <c r="B89" s="32" t="s">
        <v>81</v>
      </c>
      <c r="C89" s="38"/>
      <c r="D89" s="38"/>
      <c r="E89" s="9"/>
      <c r="F89" s="9"/>
      <c r="G89" s="10"/>
      <c r="H89" s="9"/>
      <c r="I89" s="9"/>
      <c r="J89" s="10"/>
      <c r="K89" s="10"/>
      <c r="L89" s="10"/>
      <c r="M89" s="10"/>
      <c r="N89" s="10"/>
      <c r="O89" s="10"/>
    </row>
    <row r="90" spans="1:17" s="30" customFormat="1" ht="45">
      <c r="A90" s="39">
        <f>A88+1</f>
        <v>79</v>
      </c>
      <c r="B90" s="37" t="s">
        <v>70</v>
      </c>
      <c r="C90" s="38" t="s">
        <v>30</v>
      </c>
      <c r="D90" s="38">
        <v>4</v>
      </c>
      <c r="E90" s="1"/>
      <c r="F90" s="1"/>
      <c r="G90" s="2"/>
      <c r="H90" s="1"/>
      <c r="I90" s="3"/>
      <c r="J90" s="4"/>
      <c r="K90" s="4"/>
      <c r="L90" s="4"/>
      <c r="M90" s="4"/>
      <c r="N90" s="4"/>
      <c r="O90" s="4"/>
      <c r="Q90" s="23"/>
    </row>
    <row r="91" spans="1:17" s="30" customFormat="1" ht="15">
      <c r="A91" s="39">
        <f t="shared" si="1"/>
        <v>80</v>
      </c>
      <c r="B91" s="40" t="s">
        <v>148</v>
      </c>
      <c r="C91" s="38" t="s">
        <v>30</v>
      </c>
      <c r="D91" s="38">
        <v>4</v>
      </c>
      <c r="E91" s="5"/>
      <c r="F91" s="5"/>
      <c r="G91" s="6"/>
      <c r="H91" s="5"/>
      <c r="I91" s="7"/>
      <c r="J91" s="8"/>
      <c r="K91" s="8"/>
      <c r="L91" s="8"/>
      <c r="M91" s="8"/>
      <c r="N91" s="8"/>
      <c r="O91" s="8"/>
      <c r="Q91" s="23"/>
    </row>
    <row r="92" spans="1:17" s="30" customFormat="1" ht="15">
      <c r="A92" s="39">
        <f t="shared" si="1"/>
        <v>81</v>
      </c>
      <c r="B92" s="40" t="s">
        <v>149</v>
      </c>
      <c r="C92" s="38" t="s">
        <v>30</v>
      </c>
      <c r="D92" s="38">
        <v>8</v>
      </c>
      <c r="E92" s="5"/>
      <c r="F92" s="5"/>
      <c r="G92" s="6"/>
      <c r="H92" s="5"/>
      <c r="I92" s="7"/>
      <c r="J92" s="8"/>
      <c r="K92" s="8"/>
      <c r="L92" s="8"/>
      <c r="M92" s="8"/>
      <c r="N92" s="8"/>
      <c r="O92" s="8"/>
      <c r="Q92" s="23"/>
    </row>
    <row r="93" spans="1:17" s="30" customFormat="1" ht="15">
      <c r="A93" s="39">
        <f t="shared" si="1"/>
        <v>82</v>
      </c>
      <c r="B93" s="40" t="s">
        <v>50</v>
      </c>
      <c r="C93" s="38" t="s">
        <v>30</v>
      </c>
      <c r="D93" s="38">
        <v>8</v>
      </c>
      <c r="E93" s="5"/>
      <c r="F93" s="5"/>
      <c r="G93" s="6"/>
      <c r="H93" s="5"/>
      <c r="I93" s="7"/>
      <c r="J93" s="8"/>
      <c r="K93" s="8"/>
      <c r="L93" s="8"/>
      <c r="M93" s="8"/>
      <c r="N93" s="8"/>
      <c r="O93" s="8"/>
      <c r="Q93" s="23"/>
    </row>
    <row r="94" spans="1:17" s="30" customFormat="1" ht="15">
      <c r="A94" s="39">
        <f t="shared" si="1"/>
        <v>83</v>
      </c>
      <c r="B94" s="40" t="s">
        <v>29</v>
      </c>
      <c r="C94" s="38" t="s">
        <v>30</v>
      </c>
      <c r="D94" s="38">
        <v>16</v>
      </c>
      <c r="E94" s="5"/>
      <c r="F94" s="5"/>
      <c r="G94" s="6"/>
      <c r="H94" s="5"/>
      <c r="I94" s="7"/>
      <c r="J94" s="8"/>
      <c r="K94" s="8"/>
      <c r="L94" s="8"/>
      <c r="M94" s="8"/>
      <c r="N94" s="8"/>
      <c r="O94" s="8"/>
      <c r="Q94" s="23"/>
    </row>
    <row r="95" spans="1:17" s="30" customFormat="1" ht="15">
      <c r="A95" s="39">
        <f t="shared" si="1"/>
        <v>84</v>
      </c>
      <c r="B95" s="40" t="s">
        <v>55</v>
      </c>
      <c r="C95" s="38" t="s">
        <v>30</v>
      </c>
      <c r="D95" s="38">
        <v>8</v>
      </c>
      <c r="E95" s="5"/>
      <c r="F95" s="5"/>
      <c r="G95" s="6"/>
      <c r="H95" s="5"/>
      <c r="I95" s="7"/>
      <c r="J95" s="8"/>
      <c r="K95" s="8"/>
      <c r="L95" s="8"/>
      <c r="M95" s="8"/>
      <c r="N95" s="8"/>
      <c r="O95" s="8"/>
      <c r="Q95" s="23"/>
    </row>
    <row r="96" spans="1:17" s="30" customFormat="1" ht="15">
      <c r="A96" s="39">
        <f t="shared" si="1"/>
        <v>85</v>
      </c>
      <c r="B96" s="40" t="s">
        <v>130</v>
      </c>
      <c r="C96" s="38" t="s">
        <v>30</v>
      </c>
      <c r="D96" s="38">
        <v>16</v>
      </c>
      <c r="E96" s="5"/>
      <c r="F96" s="5"/>
      <c r="G96" s="6"/>
      <c r="H96" s="5"/>
      <c r="I96" s="7"/>
      <c r="J96" s="8"/>
      <c r="K96" s="8"/>
      <c r="L96" s="8"/>
      <c r="M96" s="8"/>
      <c r="N96" s="8"/>
      <c r="O96" s="8"/>
      <c r="Q96" s="23"/>
    </row>
    <row r="97" spans="1:17" s="30" customFormat="1" ht="45">
      <c r="A97" s="39">
        <f t="shared" si="1"/>
        <v>86</v>
      </c>
      <c r="B97" s="37" t="s">
        <v>51</v>
      </c>
      <c r="C97" s="38" t="s">
        <v>30</v>
      </c>
      <c r="D97" s="38">
        <v>2</v>
      </c>
      <c r="E97" s="9"/>
      <c r="F97" s="9"/>
      <c r="G97" s="10"/>
      <c r="H97" s="9"/>
      <c r="I97" s="9"/>
      <c r="J97" s="10"/>
      <c r="K97" s="10"/>
      <c r="L97" s="10"/>
      <c r="M97" s="10"/>
      <c r="N97" s="10"/>
      <c r="O97" s="10"/>
      <c r="Q97" s="23"/>
    </row>
    <row r="98" spans="1:17" s="30" customFormat="1" ht="17.25" customHeight="1">
      <c r="A98" s="39">
        <f t="shared" si="1"/>
        <v>87</v>
      </c>
      <c r="B98" s="40" t="s">
        <v>128</v>
      </c>
      <c r="C98" s="38" t="s">
        <v>30</v>
      </c>
      <c r="D98" s="38">
        <v>2</v>
      </c>
      <c r="E98" s="9"/>
      <c r="F98" s="9"/>
      <c r="G98" s="10"/>
      <c r="H98" s="9"/>
      <c r="I98" s="9"/>
      <c r="J98" s="10"/>
      <c r="K98" s="10"/>
      <c r="L98" s="10"/>
      <c r="M98" s="10"/>
      <c r="N98" s="10"/>
      <c r="O98" s="10"/>
      <c r="Q98" s="23"/>
    </row>
    <row r="99" spans="1:15" s="30" customFormat="1" ht="45">
      <c r="A99" s="39">
        <f t="shared" si="1"/>
        <v>88</v>
      </c>
      <c r="B99" s="37" t="s">
        <v>52</v>
      </c>
      <c r="C99" s="38" t="s">
        <v>30</v>
      </c>
      <c r="D99" s="38">
        <v>2</v>
      </c>
      <c r="E99" s="9"/>
      <c r="F99" s="9"/>
      <c r="G99" s="10"/>
      <c r="H99" s="9"/>
      <c r="I99" s="9"/>
      <c r="J99" s="10"/>
      <c r="K99" s="10"/>
      <c r="L99" s="10"/>
      <c r="M99" s="10"/>
      <c r="N99" s="10"/>
      <c r="O99" s="10"/>
    </row>
    <row r="100" spans="1:15" s="30" customFormat="1" ht="15">
      <c r="A100" s="39">
        <f t="shared" si="1"/>
        <v>89</v>
      </c>
      <c r="B100" s="40" t="s">
        <v>82</v>
      </c>
      <c r="C100" s="38" t="s">
        <v>30</v>
      </c>
      <c r="D100" s="38">
        <v>2</v>
      </c>
      <c r="E100" s="9"/>
      <c r="F100" s="9"/>
      <c r="G100" s="10"/>
      <c r="H100" s="9"/>
      <c r="I100" s="9"/>
      <c r="J100" s="10"/>
      <c r="K100" s="10"/>
      <c r="L100" s="10"/>
      <c r="M100" s="10"/>
      <c r="N100" s="10"/>
      <c r="O100" s="10"/>
    </row>
    <row r="101" spans="1:15" s="30" customFormat="1" ht="30">
      <c r="A101" s="39">
        <f t="shared" si="1"/>
        <v>90</v>
      </c>
      <c r="B101" s="40" t="s">
        <v>120</v>
      </c>
      <c r="C101" s="38" t="s">
        <v>30</v>
      </c>
      <c r="D101" s="38">
        <v>8</v>
      </c>
      <c r="E101" s="9"/>
      <c r="F101" s="9"/>
      <c r="G101" s="10"/>
      <c r="H101" s="9"/>
      <c r="I101" s="9"/>
      <c r="J101" s="10"/>
      <c r="K101" s="10"/>
      <c r="L101" s="10"/>
      <c r="M101" s="10"/>
      <c r="N101" s="10"/>
      <c r="O101" s="10"/>
    </row>
    <row r="102" spans="1:15" s="30" customFormat="1" ht="45">
      <c r="A102" s="39">
        <f t="shared" si="1"/>
        <v>91</v>
      </c>
      <c r="B102" s="37" t="s">
        <v>53</v>
      </c>
      <c r="C102" s="38" t="s">
        <v>30</v>
      </c>
      <c r="D102" s="38">
        <v>1</v>
      </c>
      <c r="E102" s="9"/>
      <c r="F102" s="9"/>
      <c r="G102" s="10"/>
      <c r="H102" s="9"/>
      <c r="I102" s="9"/>
      <c r="J102" s="10"/>
      <c r="K102" s="10"/>
      <c r="L102" s="10"/>
      <c r="M102" s="10"/>
      <c r="N102" s="10"/>
      <c r="O102" s="10"/>
    </row>
    <row r="103" spans="1:15" s="30" customFormat="1" ht="15">
      <c r="A103" s="39">
        <f t="shared" si="1"/>
        <v>92</v>
      </c>
      <c r="B103" s="40" t="s">
        <v>83</v>
      </c>
      <c r="C103" s="38" t="s">
        <v>30</v>
      </c>
      <c r="D103" s="38">
        <v>1</v>
      </c>
      <c r="E103" s="9"/>
      <c r="F103" s="9"/>
      <c r="G103" s="10"/>
      <c r="H103" s="9"/>
      <c r="I103" s="9"/>
      <c r="J103" s="10"/>
      <c r="K103" s="10"/>
      <c r="L103" s="10"/>
      <c r="M103" s="10"/>
      <c r="N103" s="10"/>
      <c r="O103" s="10"/>
    </row>
    <row r="104" spans="1:15" s="30" customFormat="1" ht="30">
      <c r="A104" s="39">
        <f t="shared" si="1"/>
        <v>93</v>
      </c>
      <c r="B104" s="40" t="s">
        <v>120</v>
      </c>
      <c r="C104" s="38" t="s">
        <v>30</v>
      </c>
      <c r="D104" s="38">
        <v>3</v>
      </c>
      <c r="E104" s="9"/>
      <c r="F104" s="9"/>
      <c r="G104" s="10"/>
      <c r="H104" s="9"/>
      <c r="I104" s="9"/>
      <c r="J104" s="10"/>
      <c r="K104" s="10"/>
      <c r="L104" s="10"/>
      <c r="M104" s="10"/>
      <c r="N104" s="10"/>
      <c r="O104" s="10"/>
    </row>
    <row r="105" spans="1:15" s="30" customFormat="1" ht="15">
      <c r="A105" s="39">
        <f t="shared" si="1"/>
        <v>94</v>
      </c>
      <c r="B105" s="37" t="s">
        <v>62</v>
      </c>
      <c r="C105" s="38" t="s">
        <v>30</v>
      </c>
      <c r="D105" s="38">
        <v>6</v>
      </c>
      <c r="E105" s="9"/>
      <c r="F105" s="5"/>
      <c r="G105" s="10"/>
      <c r="H105" s="9"/>
      <c r="I105" s="9"/>
      <c r="J105" s="10"/>
      <c r="K105" s="10"/>
      <c r="L105" s="10"/>
      <c r="M105" s="10"/>
      <c r="N105" s="10"/>
      <c r="O105" s="10"/>
    </row>
    <row r="106" spans="1:17" s="30" customFormat="1" ht="15">
      <c r="A106" s="39">
        <f t="shared" si="1"/>
        <v>95</v>
      </c>
      <c r="B106" s="40" t="s">
        <v>63</v>
      </c>
      <c r="C106" s="38" t="s">
        <v>30</v>
      </c>
      <c r="D106" s="38">
        <v>6</v>
      </c>
      <c r="E106" s="5"/>
      <c r="F106" s="5"/>
      <c r="G106" s="6"/>
      <c r="H106" s="5"/>
      <c r="I106" s="7"/>
      <c r="J106" s="10"/>
      <c r="K106" s="10"/>
      <c r="L106" s="10"/>
      <c r="M106" s="10"/>
      <c r="N106" s="10"/>
      <c r="O106" s="10"/>
      <c r="Q106" s="23"/>
    </row>
    <row r="107" spans="1:17" s="30" customFormat="1" ht="15">
      <c r="A107" s="39">
        <f t="shared" si="1"/>
        <v>96</v>
      </c>
      <c r="B107" s="40" t="s">
        <v>29</v>
      </c>
      <c r="C107" s="38" t="s">
        <v>30</v>
      </c>
      <c r="D107" s="38">
        <v>12</v>
      </c>
      <c r="E107" s="5"/>
      <c r="F107" s="5"/>
      <c r="G107" s="6"/>
      <c r="H107" s="5"/>
      <c r="I107" s="7"/>
      <c r="J107" s="10"/>
      <c r="K107" s="10"/>
      <c r="L107" s="10"/>
      <c r="M107" s="10"/>
      <c r="N107" s="10"/>
      <c r="O107" s="10"/>
      <c r="Q107" s="23"/>
    </row>
    <row r="108" spans="1:17" s="30" customFormat="1" ht="15">
      <c r="A108" s="39">
        <f t="shared" si="1"/>
        <v>97</v>
      </c>
      <c r="B108" s="40" t="s">
        <v>130</v>
      </c>
      <c r="C108" s="38" t="s">
        <v>30</v>
      </c>
      <c r="D108" s="38">
        <v>12</v>
      </c>
      <c r="E108" s="5"/>
      <c r="F108" s="5"/>
      <c r="G108" s="6"/>
      <c r="H108" s="5"/>
      <c r="I108" s="7"/>
      <c r="J108" s="10"/>
      <c r="K108" s="10"/>
      <c r="L108" s="10"/>
      <c r="M108" s="10"/>
      <c r="N108" s="10"/>
      <c r="O108" s="10"/>
      <c r="Q108" s="23"/>
    </row>
    <row r="109" spans="1:15" s="30" customFormat="1" ht="45">
      <c r="A109" s="39">
        <f aca="true" t="shared" si="2" ref="A109:A138">A108+1</f>
        <v>98</v>
      </c>
      <c r="B109" s="37" t="s">
        <v>65</v>
      </c>
      <c r="C109" s="38" t="s">
        <v>36</v>
      </c>
      <c r="D109" s="38">
        <v>2</v>
      </c>
      <c r="E109" s="9"/>
      <c r="F109" s="9"/>
      <c r="G109" s="10"/>
      <c r="H109" s="9"/>
      <c r="I109" s="9"/>
      <c r="J109" s="10"/>
      <c r="K109" s="10"/>
      <c r="L109" s="10"/>
      <c r="M109" s="10"/>
      <c r="N109" s="10"/>
      <c r="O109" s="10"/>
    </row>
    <row r="110" spans="1:15" s="30" customFormat="1" ht="30">
      <c r="A110" s="39">
        <f t="shared" si="2"/>
        <v>99</v>
      </c>
      <c r="B110" s="37" t="s">
        <v>66</v>
      </c>
      <c r="C110" s="38" t="s">
        <v>36</v>
      </c>
      <c r="D110" s="38">
        <v>1</v>
      </c>
      <c r="E110" s="9"/>
      <c r="F110" s="9"/>
      <c r="G110" s="10"/>
      <c r="H110" s="9"/>
      <c r="I110" s="9"/>
      <c r="J110" s="10"/>
      <c r="K110" s="10"/>
      <c r="L110" s="10"/>
      <c r="M110" s="10"/>
      <c r="N110" s="10"/>
      <c r="O110" s="10"/>
    </row>
    <row r="111" spans="1:15" s="30" customFormat="1" ht="15">
      <c r="A111" s="39">
        <f t="shared" si="2"/>
        <v>100</v>
      </c>
      <c r="B111" s="37" t="s">
        <v>21</v>
      </c>
      <c r="C111" s="38" t="s">
        <v>36</v>
      </c>
      <c r="D111" s="38">
        <v>1</v>
      </c>
      <c r="E111" s="9"/>
      <c r="F111" s="9"/>
      <c r="G111" s="10"/>
      <c r="H111" s="9"/>
      <c r="I111" s="9"/>
      <c r="J111" s="10"/>
      <c r="K111" s="10"/>
      <c r="L111" s="10"/>
      <c r="M111" s="10"/>
      <c r="N111" s="10"/>
      <c r="O111" s="10"/>
    </row>
    <row r="112" spans="1:15" s="30" customFormat="1" ht="15">
      <c r="A112" s="39"/>
      <c r="B112" s="32" t="s">
        <v>84</v>
      </c>
      <c r="C112" s="38"/>
      <c r="D112" s="38"/>
      <c r="E112" s="9"/>
      <c r="F112" s="9"/>
      <c r="G112" s="10"/>
      <c r="H112" s="9"/>
      <c r="I112" s="9"/>
      <c r="J112" s="10"/>
      <c r="K112" s="10"/>
      <c r="L112" s="10"/>
      <c r="M112" s="10"/>
      <c r="N112" s="10"/>
      <c r="O112" s="10"/>
    </row>
    <row r="113" spans="1:17" s="30" customFormat="1" ht="45">
      <c r="A113" s="39">
        <f>A111+1</f>
        <v>101</v>
      </c>
      <c r="B113" s="37" t="s">
        <v>70</v>
      </c>
      <c r="C113" s="38" t="s">
        <v>30</v>
      </c>
      <c r="D113" s="38">
        <v>48</v>
      </c>
      <c r="E113" s="1"/>
      <c r="F113" s="1"/>
      <c r="G113" s="2"/>
      <c r="H113" s="1"/>
      <c r="I113" s="3"/>
      <c r="J113" s="4"/>
      <c r="K113" s="4"/>
      <c r="L113" s="4"/>
      <c r="M113" s="4"/>
      <c r="N113" s="4"/>
      <c r="O113" s="4"/>
      <c r="Q113" s="23"/>
    </row>
    <row r="114" spans="1:17" s="30" customFormat="1" ht="15">
      <c r="A114" s="39">
        <f t="shared" si="2"/>
        <v>102</v>
      </c>
      <c r="B114" s="40" t="s">
        <v>148</v>
      </c>
      <c r="C114" s="38" t="s">
        <v>30</v>
      </c>
      <c r="D114" s="38">
        <v>48</v>
      </c>
      <c r="E114" s="5"/>
      <c r="F114" s="5"/>
      <c r="G114" s="6"/>
      <c r="H114" s="5"/>
      <c r="I114" s="7"/>
      <c r="J114" s="8"/>
      <c r="K114" s="8"/>
      <c r="L114" s="8"/>
      <c r="M114" s="8"/>
      <c r="N114" s="8"/>
      <c r="O114" s="8"/>
      <c r="Q114" s="23"/>
    </row>
    <row r="115" spans="1:17" s="30" customFormat="1" ht="15">
      <c r="A115" s="39">
        <f t="shared" si="2"/>
        <v>103</v>
      </c>
      <c r="B115" s="40" t="s">
        <v>149</v>
      </c>
      <c r="C115" s="38" t="s">
        <v>30</v>
      </c>
      <c r="D115" s="38">
        <v>96</v>
      </c>
      <c r="E115" s="5"/>
      <c r="F115" s="5"/>
      <c r="G115" s="6"/>
      <c r="H115" s="5"/>
      <c r="I115" s="7"/>
      <c r="J115" s="8"/>
      <c r="K115" s="8"/>
      <c r="L115" s="8"/>
      <c r="M115" s="8"/>
      <c r="N115" s="8"/>
      <c r="O115" s="8"/>
      <c r="Q115" s="23"/>
    </row>
    <row r="116" spans="1:17" s="30" customFormat="1" ht="15">
      <c r="A116" s="39">
        <f t="shared" si="2"/>
        <v>104</v>
      </c>
      <c r="B116" s="40" t="s">
        <v>50</v>
      </c>
      <c r="C116" s="38" t="s">
        <v>30</v>
      </c>
      <c r="D116" s="38">
        <v>96</v>
      </c>
      <c r="E116" s="5"/>
      <c r="F116" s="5"/>
      <c r="G116" s="6"/>
      <c r="H116" s="5"/>
      <c r="I116" s="7"/>
      <c r="J116" s="8"/>
      <c r="K116" s="8"/>
      <c r="L116" s="8"/>
      <c r="M116" s="8"/>
      <c r="N116" s="8"/>
      <c r="O116" s="8"/>
      <c r="Q116" s="23"/>
    </row>
    <row r="117" spans="1:17" s="30" customFormat="1" ht="15">
      <c r="A117" s="39">
        <f t="shared" si="2"/>
        <v>105</v>
      </c>
      <c r="B117" s="40" t="s">
        <v>29</v>
      </c>
      <c r="C117" s="38" t="s">
        <v>30</v>
      </c>
      <c r="D117" s="38">
        <v>192</v>
      </c>
      <c r="E117" s="5"/>
      <c r="F117" s="5"/>
      <c r="G117" s="6"/>
      <c r="H117" s="5"/>
      <c r="I117" s="7"/>
      <c r="J117" s="8"/>
      <c r="K117" s="8"/>
      <c r="L117" s="8"/>
      <c r="M117" s="8"/>
      <c r="N117" s="8"/>
      <c r="O117" s="8"/>
      <c r="Q117" s="23"/>
    </row>
    <row r="118" spans="1:17" s="30" customFormat="1" ht="15">
      <c r="A118" s="39">
        <f t="shared" si="2"/>
        <v>106</v>
      </c>
      <c r="B118" s="40" t="s">
        <v>55</v>
      </c>
      <c r="C118" s="38" t="s">
        <v>30</v>
      </c>
      <c r="D118" s="38">
        <v>96</v>
      </c>
      <c r="E118" s="5"/>
      <c r="F118" s="5"/>
      <c r="G118" s="6"/>
      <c r="H118" s="5"/>
      <c r="I118" s="7"/>
      <c r="J118" s="8"/>
      <c r="K118" s="8"/>
      <c r="L118" s="8"/>
      <c r="M118" s="8"/>
      <c r="N118" s="8"/>
      <c r="O118" s="8"/>
      <c r="Q118" s="23"/>
    </row>
    <row r="119" spans="1:17" s="30" customFormat="1" ht="15">
      <c r="A119" s="39">
        <f t="shared" si="2"/>
        <v>107</v>
      </c>
      <c r="B119" s="40" t="s">
        <v>130</v>
      </c>
      <c r="C119" s="38" t="s">
        <v>30</v>
      </c>
      <c r="D119" s="38">
        <v>192</v>
      </c>
      <c r="E119" s="5"/>
      <c r="F119" s="5"/>
      <c r="G119" s="6"/>
      <c r="H119" s="5"/>
      <c r="I119" s="7"/>
      <c r="J119" s="8"/>
      <c r="K119" s="8"/>
      <c r="L119" s="8"/>
      <c r="M119" s="8"/>
      <c r="N119" s="8"/>
      <c r="O119" s="8"/>
      <c r="Q119" s="23"/>
    </row>
    <row r="120" spans="1:17" s="30" customFormat="1" ht="45">
      <c r="A120" s="39">
        <f t="shared" si="2"/>
        <v>108</v>
      </c>
      <c r="B120" s="37" t="s">
        <v>51</v>
      </c>
      <c r="C120" s="38" t="s">
        <v>30</v>
      </c>
      <c r="D120" s="38">
        <v>6</v>
      </c>
      <c r="E120" s="9"/>
      <c r="F120" s="9"/>
      <c r="G120" s="10"/>
      <c r="H120" s="9"/>
      <c r="I120" s="9"/>
      <c r="J120" s="10"/>
      <c r="K120" s="10"/>
      <c r="L120" s="10"/>
      <c r="M120" s="10"/>
      <c r="N120" s="10"/>
      <c r="O120" s="10"/>
      <c r="Q120" s="23"/>
    </row>
    <row r="121" spans="1:17" s="30" customFormat="1" ht="17.25" customHeight="1">
      <c r="A121" s="39">
        <f t="shared" si="2"/>
        <v>109</v>
      </c>
      <c r="B121" s="40" t="s">
        <v>118</v>
      </c>
      <c r="C121" s="38" t="s">
        <v>30</v>
      </c>
      <c r="D121" s="38">
        <v>6</v>
      </c>
      <c r="E121" s="9"/>
      <c r="F121" s="9"/>
      <c r="G121" s="10"/>
      <c r="H121" s="9"/>
      <c r="I121" s="9"/>
      <c r="J121" s="10"/>
      <c r="K121" s="10"/>
      <c r="L121" s="10"/>
      <c r="M121" s="10"/>
      <c r="N121" s="10"/>
      <c r="O121" s="10"/>
      <c r="Q121" s="23"/>
    </row>
    <row r="122" spans="1:17" s="30" customFormat="1" ht="45">
      <c r="A122" s="39">
        <f t="shared" si="2"/>
        <v>110</v>
      </c>
      <c r="B122" s="37" t="s">
        <v>52</v>
      </c>
      <c r="C122" s="38" t="s">
        <v>30</v>
      </c>
      <c r="D122" s="38">
        <v>6</v>
      </c>
      <c r="E122" s="9"/>
      <c r="F122" s="9"/>
      <c r="G122" s="10"/>
      <c r="H122" s="9"/>
      <c r="I122" s="9"/>
      <c r="J122" s="10"/>
      <c r="K122" s="10"/>
      <c r="L122" s="10"/>
      <c r="M122" s="10"/>
      <c r="N122" s="10"/>
      <c r="O122" s="10"/>
      <c r="Q122" s="23"/>
    </row>
    <row r="123" spans="1:17" s="30" customFormat="1" ht="17.25" customHeight="1">
      <c r="A123" s="39">
        <f t="shared" si="2"/>
        <v>111</v>
      </c>
      <c r="B123" s="40" t="s">
        <v>129</v>
      </c>
      <c r="C123" s="38" t="s">
        <v>30</v>
      </c>
      <c r="D123" s="38">
        <v>6</v>
      </c>
      <c r="E123" s="9"/>
      <c r="F123" s="9"/>
      <c r="G123" s="10"/>
      <c r="H123" s="9"/>
      <c r="I123" s="9"/>
      <c r="J123" s="10"/>
      <c r="K123" s="10"/>
      <c r="L123" s="10"/>
      <c r="M123" s="10"/>
      <c r="N123" s="10"/>
      <c r="O123" s="10"/>
      <c r="Q123" s="23"/>
    </row>
    <row r="124" spans="1:15" s="30" customFormat="1" ht="45">
      <c r="A124" s="39">
        <f>A123+1</f>
        <v>112</v>
      </c>
      <c r="B124" s="37" t="s">
        <v>53</v>
      </c>
      <c r="C124" s="38" t="s">
        <v>30</v>
      </c>
      <c r="D124" s="38">
        <v>10</v>
      </c>
      <c r="E124" s="9"/>
      <c r="F124" s="9"/>
      <c r="G124" s="10"/>
      <c r="H124" s="9"/>
      <c r="I124" s="9"/>
      <c r="J124" s="10"/>
      <c r="K124" s="10"/>
      <c r="L124" s="10"/>
      <c r="M124" s="10"/>
      <c r="N124" s="10"/>
      <c r="O124" s="10"/>
    </row>
    <row r="125" spans="1:15" s="30" customFormat="1" ht="15">
      <c r="A125" s="39">
        <f t="shared" si="2"/>
        <v>113</v>
      </c>
      <c r="B125" s="40" t="s">
        <v>54</v>
      </c>
      <c r="C125" s="38" t="s">
        <v>30</v>
      </c>
      <c r="D125" s="38">
        <v>10</v>
      </c>
      <c r="E125" s="9"/>
      <c r="F125" s="9"/>
      <c r="G125" s="10"/>
      <c r="H125" s="9"/>
      <c r="I125" s="9"/>
      <c r="J125" s="10"/>
      <c r="K125" s="10"/>
      <c r="L125" s="10"/>
      <c r="M125" s="10"/>
      <c r="N125" s="10"/>
      <c r="O125" s="10"/>
    </row>
    <row r="126" spans="1:15" s="30" customFormat="1" ht="30">
      <c r="A126" s="39">
        <f t="shared" si="2"/>
        <v>114</v>
      </c>
      <c r="B126" s="40" t="s">
        <v>120</v>
      </c>
      <c r="C126" s="38" t="s">
        <v>30</v>
      </c>
      <c r="D126" s="38">
        <v>30</v>
      </c>
      <c r="E126" s="9"/>
      <c r="F126" s="9"/>
      <c r="G126" s="10"/>
      <c r="H126" s="9"/>
      <c r="I126" s="9"/>
      <c r="J126" s="10"/>
      <c r="K126" s="10"/>
      <c r="L126" s="10"/>
      <c r="M126" s="10"/>
      <c r="N126" s="10"/>
      <c r="O126" s="10"/>
    </row>
    <row r="127" spans="1:15" s="30" customFormat="1" ht="45">
      <c r="A127" s="39">
        <f t="shared" si="2"/>
        <v>115</v>
      </c>
      <c r="B127" s="37" t="s">
        <v>58</v>
      </c>
      <c r="C127" s="38" t="s">
        <v>30</v>
      </c>
      <c r="D127" s="38">
        <v>2</v>
      </c>
      <c r="E127" s="9"/>
      <c r="F127" s="9"/>
      <c r="G127" s="10"/>
      <c r="H127" s="9"/>
      <c r="I127" s="9"/>
      <c r="J127" s="10"/>
      <c r="K127" s="10"/>
      <c r="L127" s="10"/>
      <c r="M127" s="10"/>
      <c r="N127" s="10"/>
      <c r="O127" s="10"/>
    </row>
    <row r="128" spans="1:15" s="30" customFormat="1" ht="15">
      <c r="A128" s="39">
        <f t="shared" si="2"/>
        <v>116</v>
      </c>
      <c r="B128" s="40" t="s">
        <v>85</v>
      </c>
      <c r="C128" s="38" t="s">
        <v>30</v>
      </c>
      <c r="D128" s="38">
        <v>2</v>
      </c>
      <c r="E128" s="9"/>
      <c r="F128" s="9"/>
      <c r="G128" s="10"/>
      <c r="H128" s="9"/>
      <c r="I128" s="9"/>
      <c r="J128" s="10"/>
      <c r="K128" s="10"/>
      <c r="L128" s="10"/>
      <c r="M128" s="10"/>
      <c r="N128" s="10"/>
      <c r="O128" s="10"/>
    </row>
    <row r="129" spans="1:15" s="30" customFormat="1" ht="30">
      <c r="A129" s="39">
        <f t="shared" si="2"/>
        <v>117</v>
      </c>
      <c r="B129" s="40" t="s">
        <v>120</v>
      </c>
      <c r="C129" s="38" t="s">
        <v>30</v>
      </c>
      <c r="D129" s="38">
        <v>6</v>
      </c>
      <c r="E129" s="9"/>
      <c r="F129" s="9"/>
      <c r="G129" s="10"/>
      <c r="H129" s="9"/>
      <c r="I129" s="9"/>
      <c r="J129" s="10"/>
      <c r="K129" s="10"/>
      <c r="L129" s="10"/>
      <c r="M129" s="10"/>
      <c r="N129" s="10"/>
      <c r="O129" s="10"/>
    </row>
    <row r="130" spans="1:15" s="30" customFormat="1" ht="45">
      <c r="A130" s="39">
        <f t="shared" si="2"/>
        <v>118</v>
      </c>
      <c r="B130" s="37" t="s">
        <v>60</v>
      </c>
      <c r="C130" s="38" t="s">
        <v>30</v>
      </c>
      <c r="D130" s="38">
        <v>2</v>
      </c>
      <c r="E130" s="9"/>
      <c r="F130" s="9"/>
      <c r="G130" s="10"/>
      <c r="H130" s="9"/>
      <c r="I130" s="9"/>
      <c r="J130" s="10"/>
      <c r="K130" s="10"/>
      <c r="L130" s="10"/>
      <c r="M130" s="10"/>
      <c r="N130" s="10"/>
      <c r="O130" s="10"/>
    </row>
    <row r="131" spans="1:15" s="30" customFormat="1" ht="15">
      <c r="A131" s="39">
        <f t="shared" si="2"/>
        <v>119</v>
      </c>
      <c r="B131" s="40" t="s">
        <v>80</v>
      </c>
      <c r="C131" s="38" t="s">
        <v>30</v>
      </c>
      <c r="D131" s="38">
        <v>2</v>
      </c>
      <c r="E131" s="9"/>
      <c r="F131" s="9"/>
      <c r="G131" s="10"/>
      <c r="H131" s="9"/>
      <c r="I131" s="9"/>
      <c r="J131" s="10"/>
      <c r="K131" s="10"/>
      <c r="L131" s="10"/>
      <c r="M131" s="10"/>
      <c r="N131" s="10"/>
      <c r="O131" s="10"/>
    </row>
    <row r="132" spans="1:15" s="30" customFormat="1" ht="15">
      <c r="A132" s="39">
        <f t="shared" si="2"/>
        <v>120</v>
      </c>
      <c r="B132" s="37" t="s">
        <v>62</v>
      </c>
      <c r="C132" s="38" t="s">
        <v>30</v>
      </c>
      <c r="D132" s="38">
        <v>36</v>
      </c>
      <c r="E132" s="9"/>
      <c r="F132" s="5"/>
      <c r="G132" s="10"/>
      <c r="H132" s="9"/>
      <c r="I132" s="9"/>
      <c r="J132" s="10"/>
      <c r="K132" s="10"/>
      <c r="L132" s="10"/>
      <c r="M132" s="10"/>
      <c r="N132" s="10"/>
      <c r="O132" s="10"/>
    </row>
    <row r="133" spans="1:17" s="30" customFormat="1" ht="15">
      <c r="A133" s="39">
        <f t="shared" si="2"/>
        <v>121</v>
      </c>
      <c r="B133" s="40" t="s">
        <v>63</v>
      </c>
      <c r="C133" s="38" t="s">
        <v>30</v>
      </c>
      <c r="D133" s="38">
        <v>36</v>
      </c>
      <c r="E133" s="5"/>
      <c r="F133" s="5"/>
      <c r="G133" s="6"/>
      <c r="H133" s="5"/>
      <c r="I133" s="7"/>
      <c r="J133" s="10"/>
      <c r="K133" s="10"/>
      <c r="L133" s="10"/>
      <c r="M133" s="10"/>
      <c r="N133" s="10"/>
      <c r="O133" s="10"/>
      <c r="Q133" s="23"/>
    </row>
    <row r="134" spans="1:17" s="30" customFormat="1" ht="15">
      <c r="A134" s="39">
        <f t="shared" si="2"/>
        <v>122</v>
      </c>
      <c r="B134" s="40" t="s">
        <v>29</v>
      </c>
      <c r="C134" s="38" t="s">
        <v>30</v>
      </c>
      <c r="D134" s="38">
        <v>72</v>
      </c>
      <c r="E134" s="5"/>
      <c r="F134" s="5"/>
      <c r="G134" s="6"/>
      <c r="H134" s="5"/>
      <c r="I134" s="7"/>
      <c r="J134" s="10"/>
      <c r="K134" s="10"/>
      <c r="L134" s="10"/>
      <c r="M134" s="10"/>
      <c r="N134" s="10"/>
      <c r="O134" s="10"/>
      <c r="Q134" s="23"/>
    </row>
    <row r="135" spans="1:17" s="30" customFormat="1" ht="15">
      <c r="A135" s="39">
        <f t="shared" si="2"/>
        <v>123</v>
      </c>
      <c r="B135" s="40" t="s">
        <v>130</v>
      </c>
      <c r="C135" s="38" t="s">
        <v>30</v>
      </c>
      <c r="D135" s="38">
        <v>72</v>
      </c>
      <c r="E135" s="5"/>
      <c r="F135" s="5"/>
      <c r="G135" s="6"/>
      <c r="H135" s="5"/>
      <c r="I135" s="7"/>
      <c r="J135" s="10"/>
      <c r="K135" s="10"/>
      <c r="L135" s="10"/>
      <c r="M135" s="10"/>
      <c r="N135" s="10"/>
      <c r="O135" s="10"/>
      <c r="Q135" s="23"/>
    </row>
    <row r="136" spans="1:15" s="30" customFormat="1" ht="45">
      <c r="A136" s="39">
        <f t="shared" si="2"/>
        <v>124</v>
      </c>
      <c r="B136" s="37" t="s">
        <v>65</v>
      </c>
      <c r="C136" s="38" t="s">
        <v>36</v>
      </c>
      <c r="D136" s="38">
        <v>10</v>
      </c>
      <c r="E136" s="9"/>
      <c r="F136" s="9"/>
      <c r="G136" s="10"/>
      <c r="H136" s="9"/>
      <c r="I136" s="9"/>
      <c r="J136" s="10"/>
      <c r="K136" s="10"/>
      <c r="L136" s="10"/>
      <c r="M136" s="10"/>
      <c r="N136" s="10"/>
      <c r="O136" s="10"/>
    </row>
    <row r="137" spans="1:15" s="30" customFormat="1" ht="30">
      <c r="A137" s="39">
        <f t="shared" si="2"/>
        <v>125</v>
      </c>
      <c r="B137" s="37" t="s">
        <v>66</v>
      </c>
      <c r="C137" s="38" t="s">
        <v>36</v>
      </c>
      <c r="D137" s="38">
        <v>1</v>
      </c>
      <c r="E137" s="9"/>
      <c r="F137" s="9"/>
      <c r="G137" s="10"/>
      <c r="H137" s="9"/>
      <c r="I137" s="9"/>
      <c r="J137" s="10"/>
      <c r="K137" s="10"/>
      <c r="L137" s="10"/>
      <c r="M137" s="10"/>
      <c r="N137" s="10"/>
      <c r="O137" s="10"/>
    </row>
    <row r="138" spans="1:15" s="30" customFormat="1" ht="15">
      <c r="A138" s="39">
        <f t="shared" si="2"/>
        <v>126</v>
      </c>
      <c r="B138" s="37" t="s">
        <v>21</v>
      </c>
      <c r="C138" s="38" t="s">
        <v>36</v>
      </c>
      <c r="D138" s="38">
        <v>1</v>
      </c>
      <c r="E138" s="9"/>
      <c r="F138" s="9"/>
      <c r="G138" s="10"/>
      <c r="H138" s="9"/>
      <c r="I138" s="9"/>
      <c r="J138" s="10"/>
      <c r="K138" s="10"/>
      <c r="L138" s="10"/>
      <c r="M138" s="10"/>
      <c r="N138" s="10"/>
      <c r="O138" s="10"/>
    </row>
    <row r="139" spans="1:15" s="30" customFormat="1" ht="15">
      <c r="A139" s="173" t="s">
        <v>361</v>
      </c>
      <c r="B139" s="174"/>
      <c r="C139" s="174"/>
      <c r="D139" s="174"/>
      <c r="E139" s="174"/>
      <c r="F139" s="174"/>
      <c r="G139" s="174"/>
      <c r="H139" s="174"/>
      <c r="I139" s="174"/>
      <c r="J139" s="175"/>
      <c r="K139" s="41"/>
      <c r="L139" s="41"/>
      <c r="M139" s="41"/>
      <c r="N139" s="41"/>
      <c r="O139" s="41"/>
    </row>
    <row r="140" s="30" customFormat="1" ht="15"/>
    <row r="141" s="30" customFormat="1" ht="15">
      <c r="A141" s="30" t="s">
        <v>67</v>
      </c>
    </row>
  </sheetData>
  <sheetProtection/>
  <autoFilter ref="A9:Q139"/>
  <mergeCells count="7">
    <mergeCell ref="A139:J139"/>
    <mergeCell ref="K7:O7"/>
    <mergeCell ref="A7:A8"/>
    <mergeCell ref="B7:B8"/>
    <mergeCell ref="C7:C8"/>
    <mergeCell ref="D7:D8"/>
    <mergeCell ref="E7:J7"/>
  </mergeCells>
  <printOptions horizontalCentered="1"/>
  <pageMargins left="0.2362204724409449" right="0.2362204724409449" top="0.7480314960629921" bottom="0.7480314960629921" header="0.31496062992125984" footer="0.31496062992125984"/>
  <pageSetup fitToHeight="0" fitToWidth="1" horizontalDpi="600" verticalDpi="600" orientation="landscape" paperSize="9" scale="84" r:id="rId1"/>
  <headerFooter>
    <oddFooter>&amp;L&amp;A&amp;R&amp;P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Q165"/>
  <sheetViews>
    <sheetView zoomScalePageLayoutView="0" workbookViewId="0" topLeftCell="A154">
      <selection activeCell="E171" sqref="E171"/>
    </sheetView>
  </sheetViews>
  <sheetFormatPr defaultColWidth="9.140625" defaultRowHeight="15"/>
  <cols>
    <col min="1" max="1" width="9.140625" style="23" customWidth="1"/>
    <col min="2" max="2" width="37.00390625" style="23" customWidth="1"/>
    <col min="3" max="3" width="9.140625" style="23" customWidth="1"/>
    <col min="4" max="4" width="11.00390625" style="23" customWidth="1"/>
    <col min="5" max="11" width="9.28125" style="23" bestFit="1" customWidth="1"/>
    <col min="12" max="12" width="10.8515625" style="23" customWidth="1"/>
    <col min="13" max="13" width="11.140625" style="23" customWidth="1"/>
    <col min="14" max="14" width="9.28125" style="23" bestFit="1" customWidth="1"/>
    <col min="15" max="15" width="11.140625" style="23" customWidth="1"/>
    <col min="16" max="16" width="11.00390625" style="23" bestFit="1" customWidth="1"/>
    <col min="17" max="16384" width="9.140625" style="23" customWidth="1"/>
  </cols>
  <sheetData>
    <row r="1" spans="2:15" ht="15.75" customHeight="1">
      <c r="B1" s="48"/>
      <c r="C1" s="48"/>
      <c r="D1" s="48"/>
      <c r="E1" s="48"/>
      <c r="F1" s="29" t="s">
        <v>342</v>
      </c>
      <c r="G1" s="48"/>
      <c r="H1" s="48"/>
      <c r="I1" s="48"/>
      <c r="J1" s="48"/>
      <c r="K1" s="48"/>
      <c r="L1" s="48"/>
      <c r="M1" s="48"/>
      <c r="N1" s="48"/>
      <c r="O1" s="48"/>
    </row>
    <row r="2" spans="2:15" ht="15.75" customHeight="1">
      <c r="B2" s="48"/>
      <c r="C2" s="48"/>
      <c r="D2" s="48"/>
      <c r="E2" s="48"/>
      <c r="F2" s="29" t="s">
        <v>297</v>
      </c>
      <c r="G2" s="48"/>
      <c r="H2" s="48"/>
      <c r="I2" s="48"/>
      <c r="J2" s="48"/>
      <c r="K2" s="48"/>
      <c r="L2" s="48"/>
      <c r="M2" s="48"/>
      <c r="N2" s="48"/>
      <c r="O2" s="48"/>
    </row>
    <row r="3" spans="1:15" ht="15.75" customHeight="1">
      <c r="A3" s="20" t="str">
        <f>Kopsavilkums!A3</f>
        <v>Pasūtītājs: Latvijas Banka</v>
      </c>
      <c r="B3" s="21"/>
      <c r="C3" s="21"/>
      <c r="D3" s="21"/>
      <c r="E3" s="21"/>
      <c r="F3" s="21"/>
      <c r="G3" s="22"/>
      <c r="H3" s="21"/>
      <c r="I3" s="21"/>
      <c r="J3" s="21"/>
      <c r="K3" s="21"/>
      <c r="L3" s="21"/>
      <c r="M3" s="21"/>
      <c r="N3" s="21"/>
      <c r="O3" s="21"/>
    </row>
    <row r="4" spans="1:15" ht="15.75" customHeight="1">
      <c r="A4" s="20" t="str">
        <f>Kopsavilkums!A4</f>
        <v>Izpildītājs: </v>
      </c>
      <c r="B4" s="21"/>
      <c r="C4" s="21"/>
      <c r="D4" s="21"/>
      <c r="E4" s="21"/>
      <c r="F4" s="21"/>
      <c r="G4" s="22"/>
      <c r="H4" s="21"/>
      <c r="I4" s="21"/>
      <c r="J4" s="21"/>
      <c r="K4" s="21"/>
      <c r="L4" s="21"/>
      <c r="M4" s="21"/>
      <c r="N4" s="21"/>
      <c r="O4" s="21"/>
    </row>
    <row r="5" spans="1:15" ht="15">
      <c r="A5" s="20" t="str">
        <f>Kopsavilkums!A5</f>
        <v>Būves nosaukums: Latvija Bankas ēkas Bezdelīgu ielā 3, Rīgā, drošības un energoefektivitātes pilnveide</v>
      </c>
      <c r="B5" s="25"/>
      <c r="C5" s="25"/>
      <c r="D5" s="25"/>
      <c r="E5" s="25"/>
      <c r="F5" s="25"/>
      <c r="G5" s="25"/>
      <c r="H5" s="25"/>
      <c r="I5" s="25"/>
      <c r="J5" s="25"/>
      <c r="K5" s="25"/>
      <c r="L5" s="25"/>
      <c r="M5" s="25"/>
      <c r="N5" s="25"/>
      <c r="O5" s="25"/>
    </row>
    <row r="7" spans="1:15" ht="12.75" customHeight="1">
      <c r="A7" s="170" t="s">
        <v>16</v>
      </c>
      <c r="B7" s="169" t="s">
        <v>357</v>
      </c>
      <c r="C7" s="170" t="s">
        <v>22</v>
      </c>
      <c r="D7" s="170" t="s">
        <v>23</v>
      </c>
      <c r="E7" s="169" t="s">
        <v>42</v>
      </c>
      <c r="F7" s="169"/>
      <c r="G7" s="169"/>
      <c r="H7" s="169"/>
      <c r="I7" s="169"/>
      <c r="J7" s="169"/>
      <c r="K7" s="169" t="s">
        <v>360</v>
      </c>
      <c r="L7" s="169"/>
      <c r="M7" s="169"/>
      <c r="N7" s="169"/>
      <c r="O7" s="169"/>
    </row>
    <row r="8" spans="1:15" ht="99" customHeight="1">
      <c r="A8" s="171"/>
      <c r="B8" s="172"/>
      <c r="C8" s="171"/>
      <c r="D8" s="171"/>
      <c r="E8" s="144" t="s">
        <v>43</v>
      </c>
      <c r="F8" s="144" t="s">
        <v>44</v>
      </c>
      <c r="G8" s="144" t="s">
        <v>45</v>
      </c>
      <c r="H8" s="144" t="s">
        <v>359</v>
      </c>
      <c r="I8" s="144" t="s">
        <v>46</v>
      </c>
      <c r="J8" s="144" t="s">
        <v>31</v>
      </c>
      <c r="K8" s="144" t="s">
        <v>13</v>
      </c>
      <c r="L8" s="144" t="s">
        <v>45</v>
      </c>
      <c r="M8" s="144" t="s">
        <v>359</v>
      </c>
      <c r="N8" s="144" t="s">
        <v>46</v>
      </c>
      <c r="O8" s="144" t="s">
        <v>47</v>
      </c>
    </row>
    <row r="9" spans="1:15" ht="15">
      <c r="A9" s="57"/>
      <c r="B9" s="31" t="s">
        <v>4</v>
      </c>
      <c r="C9" s="46"/>
      <c r="D9" s="46"/>
      <c r="E9" s="46"/>
      <c r="F9" s="46"/>
      <c r="G9" s="46"/>
      <c r="H9" s="46"/>
      <c r="I9" s="46"/>
      <c r="J9" s="46"/>
      <c r="K9" s="46"/>
      <c r="L9" s="46"/>
      <c r="M9" s="46"/>
      <c r="N9" s="46"/>
      <c r="O9" s="46"/>
    </row>
    <row r="10" spans="1:15" ht="30">
      <c r="A10" s="57">
        <f>A9+1</f>
        <v>1</v>
      </c>
      <c r="B10" s="51" t="s">
        <v>116</v>
      </c>
      <c r="C10" s="26" t="s">
        <v>36</v>
      </c>
      <c r="D10" s="26">
        <v>50</v>
      </c>
      <c r="E10" s="11"/>
      <c r="F10" s="11"/>
      <c r="G10" s="12"/>
      <c r="H10" s="11"/>
      <c r="I10" s="11"/>
      <c r="J10" s="12"/>
      <c r="K10" s="12"/>
      <c r="L10" s="12"/>
      <c r="M10" s="12"/>
      <c r="N10" s="12"/>
      <c r="O10" s="12"/>
    </row>
    <row r="11" spans="1:15" ht="15">
      <c r="A11" s="57">
        <f>A10+1</f>
        <v>2</v>
      </c>
      <c r="B11" s="58" t="s">
        <v>109</v>
      </c>
      <c r="C11" s="26" t="s">
        <v>1</v>
      </c>
      <c r="D11" s="26">
        <v>675</v>
      </c>
      <c r="E11" s="11"/>
      <c r="F11" s="11"/>
      <c r="G11" s="12"/>
      <c r="H11" s="11"/>
      <c r="I11" s="11"/>
      <c r="J11" s="12"/>
      <c r="K11" s="12"/>
      <c r="L11" s="12"/>
      <c r="M11" s="12"/>
      <c r="N11" s="12"/>
      <c r="O11" s="12"/>
    </row>
    <row r="12" spans="1:15" ht="15">
      <c r="A12" s="57">
        <f aca="true" t="shared" si="0" ref="A12:A43">A11+1</f>
        <v>3</v>
      </c>
      <c r="B12" s="58" t="s">
        <v>132</v>
      </c>
      <c r="C12" s="26" t="s">
        <v>30</v>
      </c>
      <c r="D12" s="26">
        <v>200</v>
      </c>
      <c r="E12" s="11"/>
      <c r="F12" s="11"/>
      <c r="G12" s="12"/>
      <c r="H12" s="11"/>
      <c r="I12" s="11"/>
      <c r="J12" s="12"/>
      <c r="K12" s="12"/>
      <c r="L12" s="12"/>
      <c r="M12" s="12"/>
      <c r="N12" s="12"/>
      <c r="O12" s="12"/>
    </row>
    <row r="13" spans="1:15" ht="30">
      <c r="A13" s="57">
        <f t="shared" si="0"/>
        <v>4</v>
      </c>
      <c r="B13" s="58" t="s">
        <v>6</v>
      </c>
      <c r="C13" s="26" t="s">
        <v>36</v>
      </c>
      <c r="D13" s="26">
        <v>50</v>
      </c>
      <c r="E13" s="11"/>
      <c r="F13" s="11"/>
      <c r="G13" s="12"/>
      <c r="H13" s="11"/>
      <c r="I13" s="11"/>
      <c r="J13" s="12"/>
      <c r="K13" s="12"/>
      <c r="L13" s="12"/>
      <c r="M13" s="12"/>
      <c r="N13" s="12"/>
      <c r="O13" s="12"/>
    </row>
    <row r="14" spans="1:15" ht="15">
      <c r="A14" s="57">
        <f t="shared" si="0"/>
        <v>5</v>
      </c>
      <c r="B14" s="58" t="s">
        <v>111</v>
      </c>
      <c r="C14" s="60" t="s">
        <v>112</v>
      </c>
      <c r="D14" s="59">
        <v>3.5999999999999996</v>
      </c>
      <c r="E14" s="13"/>
      <c r="F14" s="13"/>
      <c r="G14" s="12"/>
      <c r="H14" s="11"/>
      <c r="I14" s="11"/>
      <c r="J14" s="12"/>
      <c r="K14" s="12"/>
      <c r="L14" s="12"/>
      <c r="M14" s="12"/>
      <c r="N14" s="12"/>
      <c r="O14" s="12"/>
    </row>
    <row r="15" spans="1:17" s="30" customFormat="1" ht="15">
      <c r="A15" s="57">
        <f t="shared" si="0"/>
        <v>6</v>
      </c>
      <c r="B15" s="40" t="s">
        <v>113</v>
      </c>
      <c r="C15" s="38" t="s">
        <v>30</v>
      </c>
      <c r="D15" s="38">
        <v>200</v>
      </c>
      <c r="E15" s="5"/>
      <c r="F15" s="5"/>
      <c r="G15" s="6"/>
      <c r="H15" s="5"/>
      <c r="I15" s="7"/>
      <c r="J15" s="12"/>
      <c r="K15" s="12"/>
      <c r="L15" s="12"/>
      <c r="M15" s="12"/>
      <c r="N15" s="12"/>
      <c r="O15" s="12"/>
      <c r="Q15" s="23"/>
    </row>
    <row r="16" spans="1:17" s="30" customFormat="1" ht="15">
      <c r="A16" s="57">
        <f t="shared" si="0"/>
        <v>7</v>
      </c>
      <c r="B16" s="40" t="s">
        <v>114</v>
      </c>
      <c r="C16" s="38" t="s">
        <v>30</v>
      </c>
      <c r="D16" s="38">
        <v>100</v>
      </c>
      <c r="E16" s="5"/>
      <c r="F16" s="5"/>
      <c r="G16" s="6"/>
      <c r="H16" s="5"/>
      <c r="I16" s="7"/>
      <c r="J16" s="12"/>
      <c r="K16" s="12"/>
      <c r="L16" s="12"/>
      <c r="M16" s="12"/>
      <c r="N16" s="12"/>
      <c r="O16" s="12"/>
      <c r="Q16" s="23"/>
    </row>
    <row r="17" spans="1:17" s="30" customFormat="1" ht="15">
      <c r="A17" s="57">
        <f t="shared" si="0"/>
        <v>8</v>
      </c>
      <c r="B17" s="40" t="s">
        <v>117</v>
      </c>
      <c r="C17" s="38" t="s">
        <v>30</v>
      </c>
      <c r="D17" s="38">
        <v>200</v>
      </c>
      <c r="E17" s="5"/>
      <c r="F17" s="5"/>
      <c r="G17" s="6"/>
      <c r="H17" s="5"/>
      <c r="I17" s="7"/>
      <c r="J17" s="12"/>
      <c r="K17" s="12"/>
      <c r="L17" s="12"/>
      <c r="M17" s="12"/>
      <c r="N17" s="12"/>
      <c r="O17" s="12"/>
      <c r="Q17" s="23"/>
    </row>
    <row r="18" spans="1:15" ht="30">
      <c r="A18" s="57">
        <f t="shared" si="0"/>
        <v>9</v>
      </c>
      <c r="B18" s="27" t="s">
        <v>137</v>
      </c>
      <c r="C18" s="26" t="s">
        <v>1</v>
      </c>
      <c r="D18" s="26">
        <v>151</v>
      </c>
      <c r="E18" s="11"/>
      <c r="F18" s="11"/>
      <c r="G18" s="12"/>
      <c r="H18" s="11"/>
      <c r="I18" s="11"/>
      <c r="J18" s="12"/>
      <c r="K18" s="12"/>
      <c r="L18" s="12"/>
      <c r="M18" s="12"/>
      <c r="N18" s="12"/>
      <c r="O18" s="12"/>
    </row>
    <row r="19" spans="1:15" ht="15">
      <c r="A19" s="57">
        <f t="shared" si="0"/>
        <v>10</v>
      </c>
      <c r="B19" s="58" t="s">
        <v>115</v>
      </c>
      <c r="C19" s="26" t="s">
        <v>1</v>
      </c>
      <c r="D19" s="26">
        <v>151</v>
      </c>
      <c r="E19" s="11"/>
      <c r="F19" s="11"/>
      <c r="G19" s="12"/>
      <c r="H19" s="11"/>
      <c r="I19" s="11"/>
      <c r="J19" s="12"/>
      <c r="K19" s="12"/>
      <c r="L19" s="12"/>
      <c r="M19" s="12"/>
      <c r="N19" s="12"/>
      <c r="O19" s="12"/>
    </row>
    <row r="20" spans="1:15" ht="30">
      <c r="A20" s="57">
        <f t="shared" si="0"/>
        <v>11</v>
      </c>
      <c r="B20" s="40" t="s">
        <v>140</v>
      </c>
      <c r="C20" s="26" t="s">
        <v>30</v>
      </c>
      <c r="D20" s="61">
        <v>50</v>
      </c>
      <c r="E20" s="11"/>
      <c r="F20" s="11"/>
      <c r="G20" s="12"/>
      <c r="H20" s="11"/>
      <c r="I20" s="11"/>
      <c r="J20" s="12"/>
      <c r="K20" s="12"/>
      <c r="L20" s="12"/>
      <c r="M20" s="12"/>
      <c r="N20" s="12"/>
      <c r="O20" s="12"/>
    </row>
    <row r="21" spans="1:15" ht="30">
      <c r="A21" s="57">
        <f t="shared" si="0"/>
        <v>12</v>
      </c>
      <c r="B21" s="40" t="s">
        <v>139</v>
      </c>
      <c r="C21" s="26" t="s">
        <v>30</v>
      </c>
      <c r="D21" s="61">
        <v>60</v>
      </c>
      <c r="E21" s="11"/>
      <c r="F21" s="11"/>
      <c r="G21" s="12"/>
      <c r="H21" s="11"/>
      <c r="I21" s="11"/>
      <c r="J21" s="12"/>
      <c r="K21" s="12"/>
      <c r="L21" s="12"/>
      <c r="M21" s="12"/>
      <c r="N21" s="12"/>
      <c r="O21" s="12"/>
    </row>
    <row r="22" spans="1:17" s="30" customFormat="1" ht="15">
      <c r="A22" s="57">
        <f t="shared" si="0"/>
        <v>13</v>
      </c>
      <c r="B22" s="40" t="s">
        <v>134</v>
      </c>
      <c r="C22" s="38" t="s">
        <v>30</v>
      </c>
      <c r="D22" s="56">
        <v>240</v>
      </c>
      <c r="E22" s="5"/>
      <c r="F22" s="5"/>
      <c r="G22" s="6"/>
      <c r="H22" s="5"/>
      <c r="I22" s="7"/>
      <c r="J22" s="12"/>
      <c r="K22" s="12"/>
      <c r="L22" s="12"/>
      <c r="M22" s="12"/>
      <c r="N22" s="12"/>
      <c r="O22" s="12"/>
      <c r="Q22" s="23"/>
    </row>
    <row r="23" spans="1:17" s="30" customFormat="1" ht="15">
      <c r="A23" s="57">
        <f t="shared" si="0"/>
        <v>14</v>
      </c>
      <c r="B23" s="40" t="s">
        <v>136</v>
      </c>
      <c r="C23" s="38" t="s">
        <v>30</v>
      </c>
      <c r="D23" s="56">
        <v>240</v>
      </c>
      <c r="E23" s="5"/>
      <c r="F23" s="5"/>
      <c r="G23" s="6"/>
      <c r="H23" s="5"/>
      <c r="I23" s="7"/>
      <c r="J23" s="12"/>
      <c r="K23" s="12"/>
      <c r="L23" s="12"/>
      <c r="M23" s="12"/>
      <c r="N23" s="12"/>
      <c r="O23" s="12"/>
      <c r="Q23" s="23"/>
    </row>
    <row r="24" spans="1:17" s="30" customFormat="1" ht="15">
      <c r="A24" s="57">
        <f t="shared" si="0"/>
        <v>15</v>
      </c>
      <c r="B24" s="40" t="s">
        <v>135</v>
      </c>
      <c r="C24" s="38" t="s">
        <v>30</v>
      </c>
      <c r="D24" s="56">
        <v>240</v>
      </c>
      <c r="E24" s="5"/>
      <c r="F24" s="5"/>
      <c r="G24" s="6"/>
      <c r="H24" s="5"/>
      <c r="I24" s="7"/>
      <c r="J24" s="12"/>
      <c r="K24" s="12"/>
      <c r="L24" s="12"/>
      <c r="M24" s="12"/>
      <c r="N24" s="12"/>
      <c r="O24" s="12"/>
      <c r="Q24" s="23"/>
    </row>
    <row r="25" spans="1:15" ht="30">
      <c r="A25" s="57">
        <f t="shared" si="0"/>
        <v>16</v>
      </c>
      <c r="B25" s="27" t="s">
        <v>143</v>
      </c>
      <c r="C25" s="26" t="s">
        <v>1</v>
      </c>
      <c r="D25" s="26">
        <v>425</v>
      </c>
      <c r="E25" s="11"/>
      <c r="F25" s="11"/>
      <c r="G25" s="12"/>
      <c r="H25" s="11"/>
      <c r="I25" s="11"/>
      <c r="J25" s="12"/>
      <c r="K25" s="12"/>
      <c r="L25" s="12"/>
      <c r="M25" s="12"/>
      <c r="N25" s="12"/>
      <c r="O25" s="12"/>
    </row>
    <row r="26" spans="1:15" ht="15">
      <c r="A26" s="57">
        <f t="shared" si="0"/>
        <v>17</v>
      </c>
      <c r="B26" s="58" t="s">
        <v>138</v>
      </c>
      <c r="C26" s="26" t="s">
        <v>1</v>
      </c>
      <c r="D26" s="26">
        <v>425</v>
      </c>
      <c r="E26" s="11"/>
      <c r="F26" s="11"/>
      <c r="G26" s="12"/>
      <c r="H26" s="11"/>
      <c r="I26" s="11"/>
      <c r="J26" s="12"/>
      <c r="K26" s="12"/>
      <c r="L26" s="12"/>
      <c r="M26" s="12"/>
      <c r="N26" s="12"/>
      <c r="O26" s="12"/>
    </row>
    <row r="27" spans="1:15" ht="30">
      <c r="A27" s="57">
        <f t="shared" si="0"/>
        <v>18</v>
      </c>
      <c r="B27" s="40" t="s">
        <v>133</v>
      </c>
      <c r="C27" s="26" t="s">
        <v>30</v>
      </c>
      <c r="D27" s="61">
        <v>80</v>
      </c>
      <c r="E27" s="11"/>
      <c r="F27" s="11"/>
      <c r="G27" s="12"/>
      <c r="H27" s="11"/>
      <c r="I27" s="11"/>
      <c r="J27" s="12"/>
      <c r="K27" s="12"/>
      <c r="L27" s="12"/>
      <c r="M27" s="12"/>
      <c r="N27" s="12"/>
      <c r="O27" s="12"/>
    </row>
    <row r="28" spans="1:15" s="30" customFormat="1" ht="30">
      <c r="A28" s="57">
        <f t="shared" si="0"/>
        <v>19</v>
      </c>
      <c r="B28" s="40" t="s">
        <v>141</v>
      </c>
      <c r="C28" s="38" t="s">
        <v>30</v>
      </c>
      <c r="D28" s="56">
        <v>250</v>
      </c>
      <c r="E28" s="9"/>
      <c r="F28" s="9"/>
      <c r="G28" s="10"/>
      <c r="H28" s="9"/>
      <c r="I28" s="9"/>
      <c r="J28" s="12"/>
      <c r="K28" s="12"/>
      <c r="L28" s="12"/>
      <c r="M28" s="12"/>
      <c r="N28" s="12"/>
      <c r="O28" s="12"/>
    </row>
    <row r="29" spans="1:17" s="30" customFormat="1" ht="15">
      <c r="A29" s="57">
        <f t="shared" si="0"/>
        <v>20</v>
      </c>
      <c r="B29" s="40" t="s">
        <v>142</v>
      </c>
      <c r="C29" s="38" t="s">
        <v>30</v>
      </c>
      <c r="D29" s="56">
        <v>250</v>
      </c>
      <c r="E29" s="5"/>
      <c r="F29" s="5"/>
      <c r="G29" s="6"/>
      <c r="H29" s="5"/>
      <c r="I29" s="7"/>
      <c r="J29" s="12"/>
      <c r="K29" s="12"/>
      <c r="L29" s="12"/>
      <c r="M29" s="12"/>
      <c r="N29" s="12"/>
      <c r="O29" s="12"/>
      <c r="Q29" s="23"/>
    </row>
    <row r="30" spans="1:17" s="30" customFormat="1" ht="15">
      <c r="A30" s="57">
        <f t="shared" si="0"/>
        <v>21</v>
      </c>
      <c r="B30" s="40" t="s">
        <v>134</v>
      </c>
      <c r="C30" s="38" t="s">
        <v>30</v>
      </c>
      <c r="D30" s="38">
        <v>500</v>
      </c>
      <c r="E30" s="5"/>
      <c r="F30" s="5"/>
      <c r="G30" s="6"/>
      <c r="H30" s="5"/>
      <c r="I30" s="7"/>
      <c r="J30" s="12"/>
      <c r="K30" s="12"/>
      <c r="L30" s="12"/>
      <c r="M30" s="12"/>
      <c r="N30" s="12"/>
      <c r="O30" s="12"/>
      <c r="Q30" s="23"/>
    </row>
    <row r="31" spans="1:17" s="30" customFormat="1" ht="15">
      <c r="A31" s="57">
        <f t="shared" si="0"/>
        <v>22</v>
      </c>
      <c r="B31" s="40" t="s">
        <v>135</v>
      </c>
      <c r="C31" s="38" t="s">
        <v>30</v>
      </c>
      <c r="D31" s="38">
        <v>500</v>
      </c>
      <c r="E31" s="5"/>
      <c r="F31" s="5"/>
      <c r="G31" s="6"/>
      <c r="H31" s="5"/>
      <c r="I31" s="7"/>
      <c r="J31" s="12"/>
      <c r="K31" s="12"/>
      <c r="L31" s="12"/>
      <c r="M31" s="12"/>
      <c r="N31" s="12"/>
      <c r="O31" s="12"/>
      <c r="Q31" s="23"/>
    </row>
    <row r="32" spans="1:15" ht="30">
      <c r="A32" s="57">
        <f t="shared" si="0"/>
        <v>23</v>
      </c>
      <c r="B32" s="27" t="s">
        <v>144</v>
      </c>
      <c r="C32" s="26" t="s">
        <v>30</v>
      </c>
      <c r="D32" s="26">
        <v>40</v>
      </c>
      <c r="E32" s="11"/>
      <c r="F32" s="11"/>
      <c r="G32" s="12"/>
      <c r="H32" s="11"/>
      <c r="I32" s="11"/>
      <c r="J32" s="12"/>
      <c r="K32" s="12"/>
      <c r="L32" s="12"/>
      <c r="M32" s="12"/>
      <c r="N32" s="12"/>
      <c r="O32" s="12"/>
    </row>
    <row r="33" spans="1:15" ht="15">
      <c r="A33" s="57">
        <f t="shared" si="0"/>
        <v>24</v>
      </c>
      <c r="B33" s="58" t="s">
        <v>145</v>
      </c>
      <c r="C33" s="26" t="s">
        <v>1</v>
      </c>
      <c r="D33" s="26">
        <v>6.1</v>
      </c>
      <c r="E33" s="11"/>
      <c r="F33" s="11"/>
      <c r="G33" s="12"/>
      <c r="H33" s="11"/>
      <c r="I33" s="11"/>
      <c r="J33" s="12"/>
      <c r="K33" s="12"/>
      <c r="L33" s="12"/>
      <c r="M33" s="12"/>
      <c r="N33" s="12"/>
      <c r="O33" s="12"/>
    </row>
    <row r="34" spans="1:15" ht="30">
      <c r="A34" s="57">
        <f t="shared" si="0"/>
        <v>25</v>
      </c>
      <c r="B34" s="40" t="s">
        <v>146</v>
      </c>
      <c r="C34" s="26" t="s">
        <v>30</v>
      </c>
      <c r="D34" s="61">
        <v>40</v>
      </c>
      <c r="E34" s="11"/>
      <c r="F34" s="11"/>
      <c r="G34" s="12"/>
      <c r="H34" s="11"/>
      <c r="I34" s="11"/>
      <c r="J34" s="12"/>
      <c r="K34" s="12"/>
      <c r="L34" s="12"/>
      <c r="M34" s="12"/>
      <c r="N34" s="12"/>
      <c r="O34" s="12"/>
    </row>
    <row r="35" spans="1:15" ht="15">
      <c r="A35" s="57">
        <f t="shared" si="0"/>
        <v>26</v>
      </c>
      <c r="B35" s="40" t="s">
        <v>147</v>
      </c>
      <c r="C35" s="26" t="s">
        <v>30</v>
      </c>
      <c r="D35" s="61">
        <v>160</v>
      </c>
      <c r="E35" s="11"/>
      <c r="F35" s="11"/>
      <c r="G35" s="12"/>
      <c r="H35" s="11"/>
      <c r="I35" s="11"/>
      <c r="J35" s="12"/>
      <c r="K35" s="12"/>
      <c r="L35" s="12"/>
      <c r="M35" s="12"/>
      <c r="N35" s="12"/>
      <c r="O35" s="12"/>
    </row>
    <row r="36" spans="1:15" s="30" customFormat="1" ht="30">
      <c r="A36" s="39">
        <f t="shared" si="0"/>
        <v>27</v>
      </c>
      <c r="B36" s="37" t="s">
        <v>66</v>
      </c>
      <c r="C36" s="38" t="s">
        <v>36</v>
      </c>
      <c r="D36" s="38">
        <v>1</v>
      </c>
      <c r="E36" s="9"/>
      <c r="F36" s="9"/>
      <c r="G36" s="10"/>
      <c r="H36" s="9"/>
      <c r="I36" s="9"/>
      <c r="J36" s="10"/>
      <c r="K36" s="10"/>
      <c r="L36" s="10"/>
      <c r="M36" s="10"/>
      <c r="N36" s="10"/>
      <c r="O36" s="10"/>
    </row>
    <row r="37" spans="1:15" s="30" customFormat="1" ht="15">
      <c r="A37" s="39">
        <f t="shared" si="0"/>
        <v>28</v>
      </c>
      <c r="B37" s="37" t="s">
        <v>21</v>
      </c>
      <c r="C37" s="38" t="s">
        <v>36</v>
      </c>
      <c r="D37" s="38">
        <v>1</v>
      </c>
      <c r="E37" s="9"/>
      <c r="F37" s="9"/>
      <c r="G37" s="10"/>
      <c r="H37" s="9"/>
      <c r="I37" s="9"/>
      <c r="J37" s="10"/>
      <c r="K37" s="10"/>
      <c r="L37" s="10"/>
      <c r="M37" s="10"/>
      <c r="N37" s="10"/>
      <c r="O37" s="10"/>
    </row>
    <row r="38" spans="1:15" ht="15">
      <c r="A38" s="39"/>
      <c r="B38" s="31" t="s">
        <v>7</v>
      </c>
      <c r="C38" s="26"/>
      <c r="D38" s="61"/>
      <c r="E38" s="11"/>
      <c r="F38" s="11"/>
      <c r="G38" s="12"/>
      <c r="H38" s="11"/>
      <c r="I38" s="11"/>
      <c r="J38" s="12"/>
      <c r="K38" s="12"/>
      <c r="L38" s="12"/>
      <c r="M38" s="12"/>
      <c r="N38" s="12"/>
      <c r="O38" s="12"/>
    </row>
    <row r="39" spans="1:15" ht="30">
      <c r="A39" s="39">
        <f>A37+1</f>
        <v>29</v>
      </c>
      <c r="B39" s="51" t="s">
        <v>116</v>
      </c>
      <c r="C39" s="26" t="s">
        <v>36</v>
      </c>
      <c r="D39" s="26">
        <v>28</v>
      </c>
      <c r="E39" s="11"/>
      <c r="F39" s="11"/>
      <c r="G39" s="12"/>
      <c r="H39" s="11"/>
      <c r="I39" s="11"/>
      <c r="J39" s="12"/>
      <c r="K39" s="12"/>
      <c r="L39" s="12"/>
      <c r="M39" s="12"/>
      <c r="N39" s="12"/>
      <c r="O39" s="12"/>
    </row>
    <row r="40" spans="1:15" ht="15">
      <c r="A40" s="57">
        <f t="shared" si="0"/>
        <v>30</v>
      </c>
      <c r="B40" s="58" t="s">
        <v>109</v>
      </c>
      <c r="C40" s="26" t="s">
        <v>1</v>
      </c>
      <c r="D40" s="26">
        <v>378</v>
      </c>
      <c r="E40" s="11"/>
      <c r="F40" s="11"/>
      <c r="G40" s="12"/>
      <c r="H40" s="11"/>
      <c r="I40" s="11"/>
      <c r="J40" s="12"/>
      <c r="K40" s="12"/>
      <c r="L40" s="12"/>
      <c r="M40" s="12"/>
      <c r="N40" s="12"/>
      <c r="O40" s="12"/>
    </row>
    <row r="41" spans="1:15" ht="15">
      <c r="A41" s="57">
        <f t="shared" si="0"/>
        <v>31</v>
      </c>
      <c r="B41" s="58" t="s">
        <v>132</v>
      </c>
      <c r="C41" s="26" t="s">
        <v>30</v>
      </c>
      <c r="D41" s="26">
        <v>112</v>
      </c>
      <c r="E41" s="11"/>
      <c r="F41" s="11"/>
      <c r="G41" s="12"/>
      <c r="H41" s="11"/>
      <c r="I41" s="11"/>
      <c r="J41" s="12"/>
      <c r="K41" s="12"/>
      <c r="L41" s="12"/>
      <c r="M41" s="12"/>
      <c r="N41" s="12"/>
      <c r="O41" s="12"/>
    </row>
    <row r="42" spans="1:15" ht="30">
      <c r="A42" s="57">
        <f t="shared" si="0"/>
        <v>32</v>
      </c>
      <c r="B42" s="58" t="s">
        <v>6</v>
      </c>
      <c r="C42" s="26" t="s">
        <v>36</v>
      </c>
      <c r="D42" s="26">
        <v>28</v>
      </c>
      <c r="E42" s="11"/>
      <c r="F42" s="11"/>
      <c r="G42" s="12"/>
      <c r="H42" s="11"/>
      <c r="I42" s="11"/>
      <c r="J42" s="12"/>
      <c r="K42" s="12"/>
      <c r="L42" s="12"/>
      <c r="M42" s="12"/>
      <c r="N42" s="12"/>
      <c r="O42" s="12"/>
    </row>
    <row r="43" spans="1:15" ht="15">
      <c r="A43" s="57">
        <f t="shared" si="0"/>
        <v>33</v>
      </c>
      <c r="B43" s="58" t="s">
        <v>111</v>
      </c>
      <c r="C43" s="60" t="s">
        <v>112</v>
      </c>
      <c r="D43" s="62">
        <v>2.016</v>
      </c>
      <c r="E43" s="13"/>
      <c r="F43" s="13"/>
      <c r="G43" s="12"/>
      <c r="H43" s="11"/>
      <c r="I43" s="11"/>
      <c r="J43" s="12"/>
      <c r="K43" s="12"/>
      <c r="L43" s="12"/>
      <c r="M43" s="12"/>
      <c r="N43" s="12"/>
      <c r="O43" s="12"/>
    </row>
    <row r="44" spans="1:17" s="30" customFormat="1" ht="15">
      <c r="A44" s="57">
        <f aca="true" t="shared" si="1" ref="A44:A66">A43+1</f>
        <v>34</v>
      </c>
      <c r="B44" s="40" t="s">
        <v>113</v>
      </c>
      <c r="C44" s="38" t="s">
        <v>30</v>
      </c>
      <c r="D44" s="38">
        <v>112</v>
      </c>
      <c r="E44" s="5"/>
      <c r="F44" s="5"/>
      <c r="G44" s="6"/>
      <c r="H44" s="5"/>
      <c r="I44" s="7"/>
      <c r="J44" s="12"/>
      <c r="K44" s="12"/>
      <c r="L44" s="12"/>
      <c r="M44" s="12"/>
      <c r="N44" s="12"/>
      <c r="O44" s="12"/>
      <c r="Q44" s="23"/>
    </row>
    <row r="45" spans="1:17" s="30" customFormat="1" ht="15">
      <c r="A45" s="57">
        <f t="shared" si="1"/>
        <v>35</v>
      </c>
      <c r="B45" s="40" t="s">
        <v>114</v>
      </c>
      <c r="C45" s="38" t="s">
        <v>30</v>
      </c>
      <c r="D45" s="38">
        <v>56</v>
      </c>
      <c r="E45" s="5"/>
      <c r="F45" s="5"/>
      <c r="G45" s="6"/>
      <c r="H45" s="5"/>
      <c r="I45" s="7"/>
      <c r="J45" s="12"/>
      <c r="K45" s="12"/>
      <c r="L45" s="12"/>
      <c r="M45" s="12"/>
      <c r="N45" s="12"/>
      <c r="O45" s="12"/>
      <c r="Q45" s="23"/>
    </row>
    <row r="46" spans="1:17" s="30" customFormat="1" ht="15">
      <c r="A46" s="57">
        <f t="shared" si="1"/>
        <v>36</v>
      </c>
      <c r="B46" s="40" t="s">
        <v>117</v>
      </c>
      <c r="C46" s="38" t="s">
        <v>30</v>
      </c>
      <c r="D46" s="38">
        <v>112</v>
      </c>
      <c r="E46" s="5"/>
      <c r="F46" s="5"/>
      <c r="G46" s="6"/>
      <c r="H46" s="5"/>
      <c r="I46" s="7"/>
      <c r="J46" s="12"/>
      <c r="K46" s="12"/>
      <c r="L46" s="12"/>
      <c r="M46" s="12"/>
      <c r="N46" s="12"/>
      <c r="O46" s="12"/>
      <c r="Q46" s="23"/>
    </row>
    <row r="47" spans="1:15" ht="30">
      <c r="A47" s="57">
        <f t="shared" si="1"/>
        <v>37</v>
      </c>
      <c r="B47" s="27" t="s">
        <v>137</v>
      </c>
      <c r="C47" s="26" t="s">
        <v>1</v>
      </c>
      <c r="D47" s="26">
        <v>81</v>
      </c>
      <c r="E47" s="11"/>
      <c r="F47" s="11"/>
      <c r="G47" s="12"/>
      <c r="H47" s="11"/>
      <c r="I47" s="11"/>
      <c r="J47" s="12"/>
      <c r="K47" s="12"/>
      <c r="L47" s="12"/>
      <c r="M47" s="12"/>
      <c r="N47" s="12"/>
      <c r="O47" s="12"/>
    </row>
    <row r="48" spans="1:15" ht="15">
      <c r="A48" s="57">
        <f t="shared" si="1"/>
        <v>38</v>
      </c>
      <c r="B48" s="58" t="s">
        <v>115</v>
      </c>
      <c r="C48" s="26" t="s">
        <v>1</v>
      </c>
      <c r="D48" s="26">
        <v>81</v>
      </c>
      <c r="E48" s="11"/>
      <c r="F48" s="11"/>
      <c r="G48" s="12"/>
      <c r="H48" s="11"/>
      <c r="I48" s="11"/>
      <c r="J48" s="12"/>
      <c r="K48" s="12"/>
      <c r="L48" s="12"/>
      <c r="M48" s="12"/>
      <c r="N48" s="12"/>
      <c r="O48" s="12"/>
    </row>
    <row r="49" spans="1:15" ht="30">
      <c r="A49" s="57">
        <f t="shared" si="1"/>
        <v>39</v>
      </c>
      <c r="B49" s="40" t="s">
        <v>140</v>
      </c>
      <c r="C49" s="26" t="s">
        <v>30</v>
      </c>
      <c r="D49" s="61">
        <v>28</v>
      </c>
      <c r="E49" s="11"/>
      <c r="F49" s="11"/>
      <c r="G49" s="12"/>
      <c r="H49" s="11"/>
      <c r="I49" s="11"/>
      <c r="J49" s="12"/>
      <c r="K49" s="12"/>
      <c r="L49" s="12"/>
      <c r="M49" s="12"/>
      <c r="N49" s="12"/>
      <c r="O49" s="12"/>
    </row>
    <row r="50" spans="1:15" ht="30">
      <c r="A50" s="57">
        <f t="shared" si="1"/>
        <v>40</v>
      </c>
      <c r="B50" s="40" t="s">
        <v>139</v>
      </c>
      <c r="C50" s="26" t="s">
        <v>30</v>
      </c>
      <c r="D50" s="61">
        <v>30</v>
      </c>
      <c r="E50" s="11"/>
      <c r="F50" s="11"/>
      <c r="G50" s="12"/>
      <c r="H50" s="11"/>
      <c r="I50" s="11"/>
      <c r="J50" s="12"/>
      <c r="K50" s="12"/>
      <c r="L50" s="12"/>
      <c r="M50" s="12"/>
      <c r="N50" s="12"/>
      <c r="O50" s="12"/>
    </row>
    <row r="51" spans="1:17" s="30" customFormat="1" ht="15">
      <c r="A51" s="57">
        <f t="shared" si="1"/>
        <v>41</v>
      </c>
      <c r="B51" s="40" t="s">
        <v>134</v>
      </c>
      <c r="C51" s="38" t="s">
        <v>30</v>
      </c>
      <c r="D51" s="56">
        <v>120</v>
      </c>
      <c r="E51" s="5"/>
      <c r="F51" s="5"/>
      <c r="G51" s="6"/>
      <c r="H51" s="5"/>
      <c r="I51" s="7"/>
      <c r="J51" s="12"/>
      <c r="K51" s="12"/>
      <c r="L51" s="12"/>
      <c r="M51" s="12"/>
      <c r="N51" s="12"/>
      <c r="O51" s="12"/>
      <c r="Q51" s="23"/>
    </row>
    <row r="52" spans="1:17" s="30" customFormat="1" ht="15">
      <c r="A52" s="57">
        <f t="shared" si="1"/>
        <v>42</v>
      </c>
      <c r="B52" s="40" t="s">
        <v>136</v>
      </c>
      <c r="C52" s="38" t="s">
        <v>30</v>
      </c>
      <c r="D52" s="56">
        <v>120</v>
      </c>
      <c r="E52" s="5"/>
      <c r="F52" s="5"/>
      <c r="G52" s="6"/>
      <c r="H52" s="5"/>
      <c r="I52" s="7"/>
      <c r="J52" s="12"/>
      <c r="K52" s="12"/>
      <c r="L52" s="12"/>
      <c r="M52" s="12"/>
      <c r="N52" s="12"/>
      <c r="O52" s="12"/>
      <c r="Q52" s="23"/>
    </row>
    <row r="53" spans="1:17" s="30" customFormat="1" ht="15">
      <c r="A53" s="57">
        <f t="shared" si="1"/>
        <v>43</v>
      </c>
      <c r="B53" s="40" t="s">
        <v>135</v>
      </c>
      <c r="C53" s="38" t="s">
        <v>30</v>
      </c>
      <c r="D53" s="56">
        <v>120</v>
      </c>
      <c r="E53" s="5"/>
      <c r="F53" s="5"/>
      <c r="G53" s="6"/>
      <c r="H53" s="5"/>
      <c r="I53" s="7"/>
      <c r="J53" s="12"/>
      <c r="K53" s="12"/>
      <c r="L53" s="12"/>
      <c r="M53" s="12"/>
      <c r="N53" s="12"/>
      <c r="O53" s="12"/>
      <c r="Q53" s="23"/>
    </row>
    <row r="54" spans="1:15" ht="30">
      <c r="A54" s="57">
        <f t="shared" si="1"/>
        <v>44</v>
      </c>
      <c r="B54" s="27" t="s">
        <v>143</v>
      </c>
      <c r="C54" s="26" t="s">
        <v>1</v>
      </c>
      <c r="D54" s="26">
        <v>139</v>
      </c>
      <c r="E54" s="11"/>
      <c r="F54" s="11"/>
      <c r="G54" s="12"/>
      <c r="H54" s="11"/>
      <c r="I54" s="11"/>
      <c r="J54" s="12"/>
      <c r="K54" s="12"/>
      <c r="L54" s="12"/>
      <c r="M54" s="12"/>
      <c r="N54" s="12"/>
      <c r="O54" s="12"/>
    </row>
    <row r="55" spans="1:15" ht="15">
      <c r="A55" s="57">
        <f t="shared" si="1"/>
        <v>45</v>
      </c>
      <c r="B55" s="58" t="s">
        <v>138</v>
      </c>
      <c r="C55" s="26" t="s">
        <v>1</v>
      </c>
      <c r="D55" s="26">
        <v>139</v>
      </c>
      <c r="E55" s="11"/>
      <c r="F55" s="11"/>
      <c r="G55" s="12"/>
      <c r="H55" s="11"/>
      <c r="I55" s="11"/>
      <c r="J55" s="12"/>
      <c r="K55" s="12"/>
      <c r="L55" s="12"/>
      <c r="M55" s="12"/>
      <c r="N55" s="12"/>
      <c r="O55" s="12"/>
    </row>
    <row r="56" spans="1:15" ht="30">
      <c r="A56" s="57">
        <f t="shared" si="1"/>
        <v>46</v>
      </c>
      <c r="B56" s="40" t="s">
        <v>133</v>
      </c>
      <c r="C56" s="26" t="s">
        <v>30</v>
      </c>
      <c r="D56" s="61">
        <v>40</v>
      </c>
      <c r="E56" s="11"/>
      <c r="F56" s="11"/>
      <c r="G56" s="12"/>
      <c r="H56" s="11"/>
      <c r="I56" s="11"/>
      <c r="J56" s="12"/>
      <c r="K56" s="12"/>
      <c r="L56" s="12"/>
      <c r="M56" s="12"/>
      <c r="N56" s="12"/>
      <c r="O56" s="12"/>
    </row>
    <row r="57" spans="1:15" s="30" customFormat="1" ht="30">
      <c r="A57" s="57">
        <f t="shared" si="1"/>
        <v>47</v>
      </c>
      <c r="B57" s="40" t="s">
        <v>141</v>
      </c>
      <c r="C57" s="38" t="s">
        <v>30</v>
      </c>
      <c r="D57" s="56">
        <v>140</v>
      </c>
      <c r="E57" s="9"/>
      <c r="F57" s="9"/>
      <c r="G57" s="10"/>
      <c r="H57" s="9"/>
      <c r="I57" s="9"/>
      <c r="J57" s="12"/>
      <c r="K57" s="12"/>
      <c r="L57" s="12"/>
      <c r="M57" s="12"/>
      <c r="N57" s="12"/>
      <c r="O57" s="12"/>
    </row>
    <row r="58" spans="1:17" s="30" customFormat="1" ht="15">
      <c r="A58" s="57">
        <f t="shared" si="1"/>
        <v>48</v>
      </c>
      <c r="B58" s="40" t="s">
        <v>142</v>
      </c>
      <c r="C58" s="38" t="s">
        <v>30</v>
      </c>
      <c r="D58" s="56">
        <v>140</v>
      </c>
      <c r="E58" s="5"/>
      <c r="F58" s="5"/>
      <c r="G58" s="6"/>
      <c r="H58" s="5"/>
      <c r="I58" s="7"/>
      <c r="J58" s="12"/>
      <c r="K58" s="12"/>
      <c r="L58" s="12"/>
      <c r="M58" s="12"/>
      <c r="N58" s="12"/>
      <c r="O58" s="12"/>
      <c r="Q58" s="23"/>
    </row>
    <row r="59" spans="1:17" s="30" customFormat="1" ht="15">
      <c r="A59" s="57">
        <f t="shared" si="1"/>
        <v>49</v>
      </c>
      <c r="B59" s="40" t="s">
        <v>134</v>
      </c>
      <c r="C59" s="38" t="s">
        <v>30</v>
      </c>
      <c r="D59" s="38">
        <v>280</v>
      </c>
      <c r="E59" s="5"/>
      <c r="F59" s="5"/>
      <c r="G59" s="6"/>
      <c r="H59" s="5"/>
      <c r="I59" s="7"/>
      <c r="J59" s="12"/>
      <c r="K59" s="12"/>
      <c r="L59" s="12"/>
      <c r="M59" s="12"/>
      <c r="N59" s="12"/>
      <c r="O59" s="12"/>
      <c r="Q59" s="23"/>
    </row>
    <row r="60" spans="1:17" s="30" customFormat="1" ht="15">
      <c r="A60" s="57">
        <f t="shared" si="1"/>
        <v>50</v>
      </c>
      <c r="B60" s="40" t="s">
        <v>135</v>
      </c>
      <c r="C60" s="38" t="s">
        <v>30</v>
      </c>
      <c r="D60" s="38">
        <v>280</v>
      </c>
      <c r="E60" s="5"/>
      <c r="F60" s="5"/>
      <c r="G60" s="6"/>
      <c r="H60" s="5"/>
      <c r="I60" s="7"/>
      <c r="J60" s="12"/>
      <c r="K60" s="12"/>
      <c r="L60" s="12"/>
      <c r="M60" s="12"/>
      <c r="N60" s="12"/>
      <c r="O60" s="12"/>
      <c r="Q60" s="23"/>
    </row>
    <row r="61" spans="1:15" ht="30">
      <c r="A61" s="57">
        <f t="shared" si="1"/>
        <v>51</v>
      </c>
      <c r="B61" s="27" t="s">
        <v>144</v>
      </c>
      <c r="C61" s="26" t="s">
        <v>30</v>
      </c>
      <c r="D61" s="26">
        <v>16</v>
      </c>
      <c r="E61" s="11"/>
      <c r="F61" s="11"/>
      <c r="G61" s="12"/>
      <c r="H61" s="11"/>
      <c r="I61" s="11"/>
      <c r="J61" s="12"/>
      <c r="K61" s="12"/>
      <c r="L61" s="12"/>
      <c r="M61" s="12"/>
      <c r="N61" s="12"/>
      <c r="O61" s="12"/>
    </row>
    <row r="62" spans="1:15" ht="15">
      <c r="A62" s="57">
        <f t="shared" si="1"/>
        <v>52</v>
      </c>
      <c r="B62" s="58" t="s">
        <v>145</v>
      </c>
      <c r="C62" s="26" t="s">
        <v>1</v>
      </c>
      <c r="D62" s="26">
        <v>2.5</v>
      </c>
      <c r="E62" s="11"/>
      <c r="F62" s="11"/>
      <c r="G62" s="12"/>
      <c r="H62" s="11"/>
      <c r="I62" s="11"/>
      <c r="J62" s="12"/>
      <c r="K62" s="12"/>
      <c r="L62" s="12"/>
      <c r="M62" s="12"/>
      <c r="N62" s="12"/>
      <c r="O62" s="12"/>
    </row>
    <row r="63" spans="1:15" ht="30">
      <c r="A63" s="57">
        <f t="shared" si="1"/>
        <v>53</v>
      </c>
      <c r="B63" s="40" t="s">
        <v>146</v>
      </c>
      <c r="C63" s="26" t="s">
        <v>30</v>
      </c>
      <c r="D63" s="61">
        <v>16</v>
      </c>
      <c r="E63" s="11"/>
      <c r="F63" s="11"/>
      <c r="G63" s="12"/>
      <c r="H63" s="11"/>
      <c r="I63" s="11"/>
      <c r="J63" s="12"/>
      <c r="K63" s="12"/>
      <c r="L63" s="12"/>
      <c r="M63" s="12"/>
      <c r="N63" s="12"/>
      <c r="O63" s="12"/>
    </row>
    <row r="64" spans="1:15" ht="15">
      <c r="A64" s="57">
        <f t="shared" si="1"/>
        <v>54</v>
      </c>
      <c r="B64" s="40" t="s">
        <v>147</v>
      </c>
      <c r="C64" s="26" t="s">
        <v>30</v>
      </c>
      <c r="D64" s="61">
        <v>64</v>
      </c>
      <c r="E64" s="11"/>
      <c r="F64" s="11"/>
      <c r="G64" s="12"/>
      <c r="H64" s="11"/>
      <c r="I64" s="11"/>
      <c r="J64" s="12"/>
      <c r="K64" s="12"/>
      <c r="L64" s="12"/>
      <c r="M64" s="12"/>
      <c r="N64" s="12"/>
      <c r="O64" s="12"/>
    </row>
    <row r="65" spans="1:15" s="30" customFormat="1" ht="30">
      <c r="A65" s="39">
        <f t="shared" si="1"/>
        <v>55</v>
      </c>
      <c r="B65" s="37" t="s">
        <v>66</v>
      </c>
      <c r="C65" s="38" t="s">
        <v>36</v>
      </c>
      <c r="D65" s="38">
        <v>1</v>
      </c>
      <c r="E65" s="9"/>
      <c r="F65" s="9"/>
      <c r="G65" s="10"/>
      <c r="H65" s="9"/>
      <c r="I65" s="9"/>
      <c r="J65" s="10"/>
      <c r="K65" s="10"/>
      <c r="L65" s="10"/>
      <c r="M65" s="10"/>
      <c r="N65" s="10"/>
      <c r="O65" s="10"/>
    </row>
    <row r="66" spans="1:15" s="30" customFormat="1" ht="15">
      <c r="A66" s="39">
        <f t="shared" si="1"/>
        <v>56</v>
      </c>
      <c r="B66" s="37" t="s">
        <v>21</v>
      </c>
      <c r="C66" s="38" t="s">
        <v>36</v>
      </c>
      <c r="D66" s="38">
        <v>1</v>
      </c>
      <c r="E66" s="9"/>
      <c r="F66" s="9"/>
      <c r="G66" s="10"/>
      <c r="H66" s="9"/>
      <c r="I66" s="9"/>
      <c r="J66" s="10"/>
      <c r="K66" s="10"/>
      <c r="L66" s="10"/>
      <c r="M66" s="10"/>
      <c r="N66" s="10"/>
      <c r="O66" s="10"/>
    </row>
    <row r="67" spans="1:15" ht="15">
      <c r="A67" s="39"/>
      <c r="B67" s="31" t="s">
        <v>8</v>
      </c>
      <c r="C67" s="26"/>
      <c r="D67" s="61"/>
      <c r="E67" s="11"/>
      <c r="F67" s="11"/>
      <c r="G67" s="12"/>
      <c r="H67" s="11"/>
      <c r="I67" s="11"/>
      <c r="J67" s="12"/>
      <c r="K67" s="12"/>
      <c r="L67" s="12"/>
      <c r="M67" s="12"/>
      <c r="N67" s="12"/>
      <c r="O67" s="12"/>
    </row>
    <row r="68" spans="1:15" ht="30">
      <c r="A68" s="57">
        <f>A66+1</f>
        <v>57</v>
      </c>
      <c r="B68" s="51" t="s">
        <v>116</v>
      </c>
      <c r="C68" s="26" t="s">
        <v>36</v>
      </c>
      <c r="D68" s="26">
        <v>49</v>
      </c>
      <c r="E68" s="11"/>
      <c r="F68" s="11"/>
      <c r="G68" s="12"/>
      <c r="H68" s="11"/>
      <c r="I68" s="11"/>
      <c r="J68" s="12"/>
      <c r="K68" s="12"/>
      <c r="L68" s="12"/>
      <c r="M68" s="12"/>
      <c r="N68" s="12"/>
      <c r="O68" s="12"/>
    </row>
    <row r="69" spans="1:15" ht="15">
      <c r="A69" s="57">
        <f>A68+1</f>
        <v>58</v>
      </c>
      <c r="B69" s="58" t="s">
        <v>109</v>
      </c>
      <c r="C69" s="26" t="s">
        <v>1</v>
      </c>
      <c r="D69" s="26">
        <v>661.5</v>
      </c>
      <c r="E69" s="11"/>
      <c r="F69" s="11"/>
      <c r="G69" s="12"/>
      <c r="H69" s="11"/>
      <c r="I69" s="11"/>
      <c r="J69" s="12"/>
      <c r="K69" s="12"/>
      <c r="L69" s="12"/>
      <c r="M69" s="12"/>
      <c r="N69" s="12"/>
      <c r="O69" s="12"/>
    </row>
    <row r="70" spans="1:15" ht="15">
      <c r="A70" s="57">
        <f aca="true" t="shared" si="2" ref="A70:A95">A69+1</f>
        <v>59</v>
      </c>
      <c r="B70" s="58" t="s">
        <v>132</v>
      </c>
      <c r="C70" s="26" t="s">
        <v>30</v>
      </c>
      <c r="D70" s="26">
        <v>196</v>
      </c>
      <c r="E70" s="11"/>
      <c r="F70" s="11"/>
      <c r="G70" s="12"/>
      <c r="H70" s="11"/>
      <c r="I70" s="11"/>
      <c r="J70" s="12"/>
      <c r="K70" s="12"/>
      <c r="L70" s="12"/>
      <c r="M70" s="12"/>
      <c r="N70" s="12"/>
      <c r="O70" s="12"/>
    </row>
    <row r="71" spans="1:15" ht="30">
      <c r="A71" s="57">
        <f t="shared" si="2"/>
        <v>60</v>
      </c>
      <c r="B71" s="58" t="s">
        <v>6</v>
      </c>
      <c r="C71" s="26" t="s">
        <v>36</v>
      </c>
      <c r="D71" s="26">
        <v>49</v>
      </c>
      <c r="E71" s="11"/>
      <c r="F71" s="11"/>
      <c r="G71" s="12"/>
      <c r="H71" s="11"/>
      <c r="I71" s="11"/>
      <c r="J71" s="12"/>
      <c r="K71" s="12"/>
      <c r="L71" s="12"/>
      <c r="M71" s="12"/>
      <c r="N71" s="12"/>
      <c r="O71" s="12"/>
    </row>
    <row r="72" spans="1:15" ht="15">
      <c r="A72" s="57">
        <f t="shared" si="2"/>
        <v>61</v>
      </c>
      <c r="B72" s="58" t="s">
        <v>111</v>
      </c>
      <c r="C72" s="60" t="s">
        <v>112</v>
      </c>
      <c r="D72" s="59">
        <v>3.5279999999999996</v>
      </c>
      <c r="E72" s="13"/>
      <c r="F72" s="13"/>
      <c r="G72" s="12"/>
      <c r="H72" s="11"/>
      <c r="I72" s="11"/>
      <c r="J72" s="12"/>
      <c r="K72" s="12"/>
      <c r="L72" s="12"/>
      <c r="M72" s="12"/>
      <c r="N72" s="12"/>
      <c r="O72" s="12"/>
    </row>
    <row r="73" spans="1:17" s="30" customFormat="1" ht="15">
      <c r="A73" s="57">
        <f t="shared" si="2"/>
        <v>62</v>
      </c>
      <c r="B73" s="40" t="s">
        <v>113</v>
      </c>
      <c r="C73" s="38" t="s">
        <v>30</v>
      </c>
      <c r="D73" s="38">
        <v>196</v>
      </c>
      <c r="E73" s="5"/>
      <c r="F73" s="5"/>
      <c r="G73" s="6"/>
      <c r="H73" s="5"/>
      <c r="I73" s="7"/>
      <c r="J73" s="12"/>
      <c r="K73" s="12"/>
      <c r="L73" s="12"/>
      <c r="M73" s="12"/>
      <c r="N73" s="12"/>
      <c r="O73" s="12"/>
      <c r="Q73" s="23"/>
    </row>
    <row r="74" spans="1:17" s="30" customFormat="1" ht="15">
      <c r="A74" s="57">
        <f t="shared" si="2"/>
        <v>63</v>
      </c>
      <c r="B74" s="40" t="s">
        <v>114</v>
      </c>
      <c r="C74" s="38" t="s">
        <v>30</v>
      </c>
      <c r="D74" s="38">
        <v>98</v>
      </c>
      <c r="E74" s="5"/>
      <c r="F74" s="5"/>
      <c r="G74" s="6"/>
      <c r="H74" s="5"/>
      <c r="I74" s="7"/>
      <c r="J74" s="12"/>
      <c r="K74" s="12"/>
      <c r="L74" s="12"/>
      <c r="M74" s="12"/>
      <c r="N74" s="12"/>
      <c r="O74" s="12"/>
      <c r="Q74" s="23"/>
    </row>
    <row r="75" spans="1:17" s="30" customFormat="1" ht="15">
      <c r="A75" s="57">
        <f t="shared" si="2"/>
        <v>64</v>
      </c>
      <c r="B75" s="40" t="s">
        <v>117</v>
      </c>
      <c r="C75" s="38" t="s">
        <v>30</v>
      </c>
      <c r="D75" s="38">
        <v>196</v>
      </c>
      <c r="E75" s="5"/>
      <c r="F75" s="5"/>
      <c r="G75" s="6"/>
      <c r="H75" s="5"/>
      <c r="I75" s="7"/>
      <c r="J75" s="12"/>
      <c r="K75" s="12"/>
      <c r="L75" s="12"/>
      <c r="M75" s="12"/>
      <c r="N75" s="12"/>
      <c r="O75" s="12"/>
      <c r="Q75" s="23"/>
    </row>
    <row r="76" spans="1:15" ht="30">
      <c r="A76" s="57">
        <f t="shared" si="2"/>
        <v>65</v>
      </c>
      <c r="B76" s="27" t="s">
        <v>137</v>
      </c>
      <c r="C76" s="26" t="s">
        <v>1</v>
      </c>
      <c r="D76" s="26">
        <v>140</v>
      </c>
      <c r="E76" s="11"/>
      <c r="F76" s="11"/>
      <c r="G76" s="12"/>
      <c r="H76" s="11"/>
      <c r="I76" s="11"/>
      <c r="J76" s="12"/>
      <c r="K76" s="12"/>
      <c r="L76" s="12"/>
      <c r="M76" s="12"/>
      <c r="N76" s="12"/>
      <c r="O76" s="12"/>
    </row>
    <row r="77" spans="1:15" ht="15">
      <c r="A77" s="57">
        <f t="shared" si="2"/>
        <v>66</v>
      </c>
      <c r="B77" s="58" t="s">
        <v>115</v>
      </c>
      <c r="C77" s="26" t="s">
        <v>1</v>
      </c>
      <c r="D77" s="26">
        <v>140</v>
      </c>
      <c r="E77" s="11"/>
      <c r="F77" s="11"/>
      <c r="G77" s="12"/>
      <c r="H77" s="11"/>
      <c r="I77" s="11"/>
      <c r="J77" s="12"/>
      <c r="K77" s="12"/>
      <c r="L77" s="12"/>
      <c r="M77" s="12"/>
      <c r="N77" s="12"/>
      <c r="O77" s="12"/>
    </row>
    <row r="78" spans="1:15" ht="30">
      <c r="A78" s="57">
        <f t="shared" si="2"/>
        <v>67</v>
      </c>
      <c r="B78" s="40" t="s">
        <v>140</v>
      </c>
      <c r="C78" s="26" t="s">
        <v>30</v>
      </c>
      <c r="D78" s="61">
        <v>49</v>
      </c>
      <c r="E78" s="11"/>
      <c r="F78" s="11"/>
      <c r="G78" s="12"/>
      <c r="H78" s="11"/>
      <c r="I78" s="11"/>
      <c r="J78" s="12"/>
      <c r="K78" s="12"/>
      <c r="L78" s="12"/>
      <c r="M78" s="12"/>
      <c r="N78" s="12"/>
      <c r="O78" s="12"/>
    </row>
    <row r="79" spans="1:15" ht="30">
      <c r="A79" s="57">
        <f t="shared" si="2"/>
        <v>68</v>
      </c>
      <c r="B79" s="40" t="s">
        <v>139</v>
      </c>
      <c r="C79" s="26" t="s">
        <v>30</v>
      </c>
      <c r="D79" s="61">
        <v>60</v>
      </c>
      <c r="E79" s="11"/>
      <c r="F79" s="11"/>
      <c r="G79" s="12"/>
      <c r="H79" s="11"/>
      <c r="I79" s="11"/>
      <c r="J79" s="12"/>
      <c r="K79" s="12"/>
      <c r="L79" s="12"/>
      <c r="M79" s="12"/>
      <c r="N79" s="12"/>
      <c r="O79" s="12"/>
    </row>
    <row r="80" spans="1:17" s="30" customFormat="1" ht="15">
      <c r="A80" s="57">
        <f t="shared" si="2"/>
        <v>69</v>
      </c>
      <c r="B80" s="40" t="s">
        <v>134</v>
      </c>
      <c r="C80" s="38" t="s">
        <v>30</v>
      </c>
      <c r="D80" s="56">
        <v>240</v>
      </c>
      <c r="E80" s="5"/>
      <c r="F80" s="5"/>
      <c r="G80" s="6"/>
      <c r="H80" s="5"/>
      <c r="I80" s="7"/>
      <c r="J80" s="12"/>
      <c r="K80" s="12"/>
      <c r="L80" s="12"/>
      <c r="M80" s="12"/>
      <c r="N80" s="12"/>
      <c r="O80" s="12"/>
      <c r="Q80" s="23"/>
    </row>
    <row r="81" spans="1:17" s="30" customFormat="1" ht="15">
      <c r="A81" s="57">
        <f t="shared" si="2"/>
        <v>70</v>
      </c>
      <c r="B81" s="40" t="s">
        <v>136</v>
      </c>
      <c r="C81" s="38" t="s">
        <v>30</v>
      </c>
      <c r="D81" s="56">
        <v>240</v>
      </c>
      <c r="E81" s="5"/>
      <c r="F81" s="5"/>
      <c r="G81" s="6"/>
      <c r="H81" s="5"/>
      <c r="I81" s="7"/>
      <c r="J81" s="12"/>
      <c r="K81" s="12"/>
      <c r="L81" s="12"/>
      <c r="M81" s="12"/>
      <c r="N81" s="12"/>
      <c r="O81" s="12"/>
      <c r="Q81" s="23"/>
    </row>
    <row r="82" spans="1:17" s="30" customFormat="1" ht="15">
      <c r="A82" s="57">
        <f t="shared" si="2"/>
        <v>71</v>
      </c>
      <c r="B82" s="40" t="s">
        <v>135</v>
      </c>
      <c r="C82" s="38" t="s">
        <v>30</v>
      </c>
      <c r="D82" s="56">
        <v>240</v>
      </c>
      <c r="E82" s="5"/>
      <c r="F82" s="5"/>
      <c r="G82" s="6"/>
      <c r="H82" s="5"/>
      <c r="I82" s="7"/>
      <c r="J82" s="12"/>
      <c r="K82" s="12"/>
      <c r="L82" s="12"/>
      <c r="M82" s="12"/>
      <c r="N82" s="12"/>
      <c r="O82" s="12"/>
      <c r="Q82" s="23"/>
    </row>
    <row r="83" spans="1:15" ht="30">
      <c r="A83" s="57">
        <f t="shared" si="2"/>
        <v>72</v>
      </c>
      <c r="B83" s="27" t="s">
        <v>143</v>
      </c>
      <c r="C83" s="26" t="s">
        <v>1</v>
      </c>
      <c r="D83" s="26">
        <v>430</v>
      </c>
      <c r="E83" s="11"/>
      <c r="F83" s="11"/>
      <c r="G83" s="12"/>
      <c r="H83" s="11"/>
      <c r="I83" s="11"/>
      <c r="J83" s="12"/>
      <c r="K83" s="12"/>
      <c r="L83" s="12"/>
      <c r="M83" s="12"/>
      <c r="N83" s="12"/>
      <c r="O83" s="12"/>
    </row>
    <row r="84" spans="1:15" ht="15">
      <c r="A84" s="57">
        <f t="shared" si="2"/>
        <v>73</v>
      </c>
      <c r="B84" s="58" t="s">
        <v>138</v>
      </c>
      <c r="C84" s="26" t="s">
        <v>1</v>
      </c>
      <c r="D84" s="26">
        <v>430</v>
      </c>
      <c r="E84" s="11"/>
      <c r="F84" s="11"/>
      <c r="G84" s="12"/>
      <c r="H84" s="11"/>
      <c r="I84" s="11"/>
      <c r="J84" s="12"/>
      <c r="K84" s="12"/>
      <c r="L84" s="12"/>
      <c r="M84" s="12"/>
      <c r="N84" s="12"/>
      <c r="O84" s="12"/>
    </row>
    <row r="85" spans="1:15" ht="30">
      <c r="A85" s="57">
        <f t="shared" si="2"/>
        <v>74</v>
      </c>
      <c r="B85" s="40" t="s">
        <v>133</v>
      </c>
      <c r="C85" s="26" t="s">
        <v>30</v>
      </c>
      <c r="D85" s="61">
        <v>80</v>
      </c>
      <c r="E85" s="11"/>
      <c r="F85" s="11"/>
      <c r="G85" s="12"/>
      <c r="H85" s="11"/>
      <c r="I85" s="11"/>
      <c r="J85" s="12"/>
      <c r="K85" s="12"/>
      <c r="L85" s="12"/>
      <c r="M85" s="12"/>
      <c r="N85" s="12"/>
      <c r="O85" s="12"/>
    </row>
    <row r="86" spans="1:15" s="30" customFormat="1" ht="30">
      <c r="A86" s="57">
        <f t="shared" si="2"/>
        <v>75</v>
      </c>
      <c r="B86" s="40" t="s">
        <v>141</v>
      </c>
      <c r="C86" s="38" t="s">
        <v>30</v>
      </c>
      <c r="D86" s="56">
        <v>230</v>
      </c>
      <c r="E86" s="9"/>
      <c r="F86" s="9"/>
      <c r="G86" s="10"/>
      <c r="H86" s="9"/>
      <c r="I86" s="9"/>
      <c r="J86" s="12"/>
      <c r="K86" s="12"/>
      <c r="L86" s="12"/>
      <c r="M86" s="12"/>
      <c r="N86" s="12"/>
      <c r="O86" s="12"/>
    </row>
    <row r="87" spans="1:17" s="30" customFormat="1" ht="15">
      <c r="A87" s="57">
        <f t="shared" si="2"/>
        <v>76</v>
      </c>
      <c r="B87" s="40" t="s">
        <v>142</v>
      </c>
      <c r="C87" s="38" t="s">
        <v>30</v>
      </c>
      <c r="D87" s="56">
        <v>230</v>
      </c>
      <c r="E87" s="5"/>
      <c r="F87" s="5"/>
      <c r="G87" s="6"/>
      <c r="H87" s="5"/>
      <c r="I87" s="7"/>
      <c r="J87" s="12"/>
      <c r="K87" s="12"/>
      <c r="L87" s="12"/>
      <c r="M87" s="12"/>
      <c r="N87" s="12"/>
      <c r="O87" s="12"/>
      <c r="Q87" s="23"/>
    </row>
    <row r="88" spans="1:17" s="30" customFormat="1" ht="15">
      <c r="A88" s="57">
        <f t="shared" si="2"/>
        <v>77</v>
      </c>
      <c r="B88" s="40" t="s">
        <v>134</v>
      </c>
      <c r="C88" s="38" t="s">
        <v>30</v>
      </c>
      <c r="D88" s="38">
        <v>460</v>
      </c>
      <c r="E88" s="5"/>
      <c r="F88" s="5"/>
      <c r="G88" s="6"/>
      <c r="H88" s="5"/>
      <c r="I88" s="7"/>
      <c r="J88" s="12"/>
      <c r="K88" s="12"/>
      <c r="L88" s="12"/>
      <c r="M88" s="12"/>
      <c r="N88" s="12"/>
      <c r="O88" s="12"/>
      <c r="Q88" s="23"/>
    </row>
    <row r="89" spans="1:17" s="30" customFormat="1" ht="15">
      <c r="A89" s="57">
        <f t="shared" si="2"/>
        <v>78</v>
      </c>
      <c r="B89" s="40" t="s">
        <v>135</v>
      </c>
      <c r="C89" s="38" t="s">
        <v>30</v>
      </c>
      <c r="D89" s="38">
        <v>460</v>
      </c>
      <c r="E89" s="5"/>
      <c r="F89" s="5"/>
      <c r="G89" s="6"/>
      <c r="H89" s="5"/>
      <c r="I89" s="7"/>
      <c r="J89" s="12"/>
      <c r="K89" s="12"/>
      <c r="L89" s="12"/>
      <c r="M89" s="12"/>
      <c r="N89" s="12"/>
      <c r="O89" s="12"/>
      <c r="Q89" s="23"/>
    </row>
    <row r="90" spans="1:15" ht="30">
      <c r="A90" s="57">
        <f t="shared" si="2"/>
        <v>79</v>
      </c>
      <c r="B90" s="27" t="s">
        <v>144</v>
      </c>
      <c r="C90" s="26" t="s">
        <v>30</v>
      </c>
      <c r="D90" s="26">
        <v>16</v>
      </c>
      <c r="E90" s="11"/>
      <c r="F90" s="11"/>
      <c r="G90" s="12"/>
      <c r="H90" s="11"/>
      <c r="I90" s="11"/>
      <c r="J90" s="12"/>
      <c r="K90" s="12"/>
      <c r="L90" s="12"/>
      <c r="M90" s="12"/>
      <c r="N90" s="12"/>
      <c r="O90" s="12"/>
    </row>
    <row r="91" spans="1:15" ht="15">
      <c r="A91" s="57">
        <f t="shared" si="2"/>
        <v>80</v>
      </c>
      <c r="B91" s="58" t="s">
        <v>145</v>
      </c>
      <c r="C91" s="26" t="s">
        <v>1</v>
      </c>
      <c r="D91" s="26">
        <v>2.5</v>
      </c>
      <c r="E91" s="11"/>
      <c r="F91" s="11"/>
      <c r="G91" s="12"/>
      <c r="H91" s="11"/>
      <c r="I91" s="11"/>
      <c r="J91" s="12"/>
      <c r="K91" s="12"/>
      <c r="L91" s="12"/>
      <c r="M91" s="12"/>
      <c r="N91" s="12"/>
      <c r="O91" s="12"/>
    </row>
    <row r="92" spans="1:15" ht="30">
      <c r="A92" s="57">
        <f t="shared" si="2"/>
        <v>81</v>
      </c>
      <c r="B92" s="40" t="s">
        <v>146</v>
      </c>
      <c r="C92" s="26" t="s">
        <v>30</v>
      </c>
      <c r="D92" s="61">
        <v>16</v>
      </c>
      <c r="E92" s="11"/>
      <c r="F92" s="11"/>
      <c r="G92" s="12"/>
      <c r="H92" s="11"/>
      <c r="I92" s="11"/>
      <c r="J92" s="12"/>
      <c r="K92" s="12"/>
      <c r="L92" s="12"/>
      <c r="M92" s="12"/>
      <c r="N92" s="12"/>
      <c r="O92" s="12"/>
    </row>
    <row r="93" spans="1:15" ht="15">
      <c r="A93" s="57">
        <f t="shared" si="2"/>
        <v>82</v>
      </c>
      <c r="B93" s="40" t="s">
        <v>147</v>
      </c>
      <c r="C93" s="26" t="s">
        <v>30</v>
      </c>
      <c r="D93" s="61">
        <v>64</v>
      </c>
      <c r="E93" s="11"/>
      <c r="F93" s="11"/>
      <c r="G93" s="12"/>
      <c r="H93" s="11"/>
      <c r="I93" s="11"/>
      <c r="J93" s="12"/>
      <c r="K93" s="12"/>
      <c r="L93" s="12"/>
      <c r="M93" s="12"/>
      <c r="N93" s="12"/>
      <c r="O93" s="12"/>
    </row>
    <row r="94" spans="1:15" s="30" customFormat="1" ht="30">
      <c r="A94" s="39">
        <f t="shared" si="2"/>
        <v>83</v>
      </c>
      <c r="B94" s="37" t="s">
        <v>66</v>
      </c>
      <c r="C94" s="38" t="s">
        <v>36</v>
      </c>
      <c r="D94" s="38">
        <v>1</v>
      </c>
      <c r="E94" s="9"/>
      <c r="F94" s="9"/>
      <c r="G94" s="10"/>
      <c r="H94" s="9"/>
      <c r="I94" s="9"/>
      <c r="J94" s="10"/>
      <c r="K94" s="10"/>
      <c r="L94" s="10"/>
      <c r="M94" s="10"/>
      <c r="N94" s="10"/>
      <c r="O94" s="10"/>
    </row>
    <row r="95" spans="1:15" s="30" customFormat="1" ht="15">
      <c r="A95" s="39">
        <f t="shared" si="2"/>
        <v>84</v>
      </c>
      <c r="B95" s="37" t="s">
        <v>21</v>
      </c>
      <c r="C95" s="38" t="s">
        <v>36</v>
      </c>
      <c r="D95" s="38">
        <v>1</v>
      </c>
      <c r="E95" s="9"/>
      <c r="F95" s="9"/>
      <c r="G95" s="10"/>
      <c r="H95" s="9"/>
      <c r="I95" s="9"/>
      <c r="J95" s="10"/>
      <c r="K95" s="10"/>
      <c r="L95" s="10"/>
      <c r="M95" s="10"/>
      <c r="N95" s="10"/>
      <c r="O95" s="10"/>
    </row>
    <row r="96" spans="1:15" ht="15">
      <c r="A96" s="39"/>
      <c r="B96" s="31" t="s">
        <v>9</v>
      </c>
      <c r="C96" s="26"/>
      <c r="D96" s="61"/>
      <c r="E96" s="11"/>
      <c r="F96" s="11"/>
      <c r="G96" s="12"/>
      <c r="H96" s="11"/>
      <c r="I96" s="11"/>
      <c r="J96" s="12"/>
      <c r="K96" s="12"/>
      <c r="L96" s="12"/>
      <c r="M96" s="12"/>
      <c r="N96" s="12"/>
      <c r="O96" s="12"/>
    </row>
    <row r="97" spans="1:15" ht="30">
      <c r="A97" s="39">
        <f>A95+1</f>
        <v>85</v>
      </c>
      <c r="B97" s="51" t="s">
        <v>116</v>
      </c>
      <c r="C97" s="26" t="s">
        <v>36</v>
      </c>
      <c r="D97" s="26">
        <v>29</v>
      </c>
      <c r="E97" s="11"/>
      <c r="F97" s="11"/>
      <c r="G97" s="12"/>
      <c r="H97" s="11"/>
      <c r="I97" s="11"/>
      <c r="J97" s="12"/>
      <c r="K97" s="12"/>
      <c r="L97" s="12"/>
      <c r="M97" s="12"/>
      <c r="N97" s="12"/>
      <c r="O97" s="12"/>
    </row>
    <row r="98" spans="1:15" ht="15">
      <c r="A98" s="57">
        <f aca="true" t="shared" si="3" ref="A98:A162">A97+1</f>
        <v>86</v>
      </c>
      <c r="B98" s="58" t="s">
        <v>109</v>
      </c>
      <c r="C98" s="26" t="s">
        <v>1</v>
      </c>
      <c r="D98" s="26">
        <v>391.5</v>
      </c>
      <c r="E98" s="11"/>
      <c r="F98" s="11"/>
      <c r="G98" s="12"/>
      <c r="H98" s="11"/>
      <c r="I98" s="11"/>
      <c r="J98" s="12"/>
      <c r="K98" s="12"/>
      <c r="L98" s="12"/>
      <c r="M98" s="12"/>
      <c r="N98" s="12"/>
      <c r="O98" s="12"/>
    </row>
    <row r="99" spans="1:15" ht="15">
      <c r="A99" s="57">
        <f t="shared" si="3"/>
        <v>87</v>
      </c>
      <c r="B99" s="58" t="s">
        <v>132</v>
      </c>
      <c r="C99" s="26" t="s">
        <v>30</v>
      </c>
      <c r="D99" s="26">
        <v>116</v>
      </c>
      <c r="E99" s="11"/>
      <c r="F99" s="11"/>
      <c r="G99" s="12"/>
      <c r="H99" s="11"/>
      <c r="I99" s="11"/>
      <c r="J99" s="12"/>
      <c r="K99" s="12"/>
      <c r="L99" s="12"/>
      <c r="M99" s="12"/>
      <c r="N99" s="12"/>
      <c r="O99" s="12"/>
    </row>
    <row r="100" spans="1:15" ht="30">
      <c r="A100" s="57">
        <f t="shared" si="3"/>
        <v>88</v>
      </c>
      <c r="B100" s="58" t="s">
        <v>6</v>
      </c>
      <c r="C100" s="26" t="s">
        <v>36</v>
      </c>
      <c r="D100" s="26">
        <v>29</v>
      </c>
      <c r="E100" s="11"/>
      <c r="F100" s="11"/>
      <c r="G100" s="12"/>
      <c r="H100" s="11"/>
      <c r="I100" s="11"/>
      <c r="J100" s="12"/>
      <c r="K100" s="12"/>
      <c r="L100" s="12"/>
      <c r="M100" s="12"/>
      <c r="N100" s="12"/>
      <c r="O100" s="12"/>
    </row>
    <row r="101" spans="1:15" ht="15">
      <c r="A101" s="57">
        <f t="shared" si="3"/>
        <v>89</v>
      </c>
      <c r="B101" s="58" t="s">
        <v>111</v>
      </c>
      <c r="C101" s="60" t="s">
        <v>112</v>
      </c>
      <c r="D101" s="62">
        <v>2.0879999999999996</v>
      </c>
      <c r="E101" s="13"/>
      <c r="F101" s="13"/>
      <c r="G101" s="12"/>
      <c r="H101" s="11"/>
      <c r="I101" s="11"/>
      <c r="J101" s="12"/>
      <c r="K101" s="12"/>
      <c r="L101" s="12"/>
      <c r="M101" s="12"/>
      <c r="N101" s="12"/>
      <c r="O101" s="12"/>
    </row>
    <row r="102" spans="1:17" s="30" customFormat="1" ht="15">
      <c r="A102" s="57">
        <f t="shared" si="3"/>
        <v>90</v>
      </c>
      <c r="B102" s="40" t="s">
        <v>113</v>
      </c>
      <c r="C102" s="38" t="s">
        <v>30</v>
      </c>
      <c r="D102" s="38">
        <v>116</v>
      </c>
      <c r="E102" s="5"/>
      <c r="F102" s="5"/>
      <c r="G102" s="6"/>
      <c r="H102" s="5"/>
      <c r="I102" s="7"/>
      <c r="J102" s="12"/>
      <c r="K102" s="12"/>
      <c r="L102" s="12"/>
      <c r="M102" s="12"/>
      <c r="N102" s="12"/>
      <c r="O102" s="12"/>
      <c r="Q102" s="23"/>
    </row>
    <row r="103" spans="1:17" s="30" customFormat="1" ht="15">
      <c r="A103" s="57">
        <f t="shared" si="3"/>
        <v>91</v>
      </c>
      <c r="B103" s="40" t="s">
        <v>114</v>
      </c>
      <c r="C103" s="38" t="s">
        <v>30</v>
      </c>
      <c r="D103" s="38">
        <v>58</v>
      </c>
      <c r="E103" s="5"/>
      <c r="F103" s="5"/>
      <c r="G103" s="6"/>
      <c r="H103" s="5"/>
      <c r="I103" s="7"/>
      <c r="J103" s="12"/>
      <c r="K103" s="12"/>
      <c r="L103" s="12"/>
      <c r="M103" s="12"/>
      <c r="N103" s="12"/>
      <c r="O103" s="12"/>
      <c r="Q103" s="23"/>
    </row>
    <row r="104" spans="1:17" s="30" customFormat="1" ht="15">
      <c r="A104" s="57">
        <f t="shared" si="3"/>
        <v>92</v>
      </c>
      <c r="B104" s="40" t="s">
        <v>117</v>
      </c>
      <c r="C104" s="38" t="s">
        <v>30</v>
      </c>
      <c r="D104" s="38">
        <v>116</v>
      </c>
      <c r="E104" s="5"/>
      <c r="F104" s="5"/>
      <c r="G104" s="6"/>
      <c r="H104" s="5"/>
      <c r="I104" s="7"/>
      <c r="J104" s="12"/>
      <c r="K104" s="12"/>
      <c r="L104" s="12"/>
      <c r="M104" s="12"/>
      <c r="N104" s="12"/>
      <c r="O104" s="12"/>
      <c r="Q104" s="23"/>
    </row>
    <row r="105" spans="1:15" ht="30">
      <c r="A105" s="57">
        <f t="shared" si="3"/>
        <v>93</v>
      </c>
      <c r="B105" s="27" t="s">
        <v>137</v>
      </c>
      <c r="C105" s="26" t="s">
        <v>1</v>
      </c>
      <c r="D105" s="26">
        <v>92</v>
      </c>
      <c r="E105" s="11"/>
      <c r="F105" s="11"/>
      <c r="G105" s="12"/>
      <c r="H105" s="11"/>
      <c r="I105" s="11"/>
      <c r="J105" s="12"/>
      <c r="K105" s="12"/>
      <c r="L105" s="12"/>
      <c r="M105" s="12"/>
      <c r="N105" s="12"/>
      <c r="O105" s="12"/>
    </row>
    <row r="106" spans="1:15" ht="15">
      <c r="A106" s="57">
        <f t="shared" si="3"/>
        <v>94</v>
      </c>
      <c r="B106" s="58" t="s">
        <v>115</v>
      </c>
      <c r="C106" s="26" t="s">
        <v>1</v>
      </c>
      <c r="D106" s="26">
        <v>92</v>
      </c>
      <c r="E106" s="11"/>
      <c r="F106" s="11"/>
      <c r="G106" s="12"/>
      <c r="H106" s="11"/>
      <c r="I106" s="11"/>
      <c r="J106" s="12"/>
      <c r="K106" s="12"/>
      <c r="L106" s="12"/>
      <c r="M106" s="12"/>
      <c r="N106" s="12"/>
      <c r="O106" s="12"/>
    </row>
    <row r="107" spans="1:15" ht="30">
      <c r="A107" s="57">
        <f t="shared" si="3"/>
        <v>95</v>
      </c>
      <c r="B107" s="40" t="s">
        <v>140</v>
      </c>
      <c r="C107" s="26" t="s">
        <v>30</v>
      </c>
      <c r="D107" s="61">
        <v>29</v>
      </c>
      <c r="E107" s="11"/>
      <c r="F107" s="11"/>
      <c r="G107" s="12"/>
      <c r="H107" s="11"/>
      <c r="I107" s="11"/>
      <c r="J107" s="12"/>
      <c r="K107" s="12"/>
      <c r="L107" s="12"/>
      <c r="M107" s="12"/>
      <c r="N107" s="12"/>
      <c r="O107" s="12"/>
    </row>
    <row r="108" spans="1:15" ht="30">
      <c r="A108" s="57">
        <f t="shared" si="3"/>
        <v>96</v>
      </c>
      <c r="B108" s="40" t="s">
        <v>139</v>
      </c>
      <c r="C108" s="26" t="s">
        <v>30</v>
      </c>
      <c r="D108" s="61">
        <v>30</v>
      </c>
      <c r="E108" s="11"/>
      <c r="F108" s="11"/>
      <c r="G108" s="12"/>
      <c r="H108" s="11"/>
      <c r="I108" s="11"/>
      <c r="J108" s="12"/>
      <c r="K108" s="12"/>
      <c r="L108" s="12"/>
      <c r="M108" s="12"/>
      <c r="N108" s="12"/>
      <c r="O108" s="12"/>
    </row>
    <row r="109" spans="1:17" s="30" customFormat="1" ht="15">
      <c r="A109" s="57">
        <f t="shared" si="3"/>
        <v>97</v>
      </c>
      <c r="B109" s="40" t="s">
        <v>134</v>
      </c>
      <c r="C109" s="38" t="s">
        <v>30</v>
      </c>
      <c r="D109" s="56">
        <v>120</v>
      </c>
      <c r="E109" s="5"/>
      <c r="F109" s="5"/>
      <c r="G109" s="6"/>
      <c r="H109" s="5"/>
      <c r="I109" s="7"/>
      <c r="J109" s="12"/>
      <c r="K109" s="12"/>
      <c r="L109" s="12"/>
      <c r="M109" s="12"/>
      <c r="N109" s="12"/>
      <c r="O109" s="12"/>
      <c r="Q109" s="23"/>
    </row>
    <row r="110" spans="1:17" s="30" customFormat="1" ht="15">
      <c r="A110" s="57">
        <f t="shared" si="3"/>
        <v>98</v>
      </c>
      <c r="B110" s="40" t="s">
        <v>136</v>
      </c>
      <c r="C110" s="38" t="s">
        <v>30</v>
      </c>
      <c r="D110" s="56">
        <v>120</v>
      </c>
      <c r="E110" s="5"/>
      <c r="F110" s="5"/>
      <c r="G110" s="6"/>
      <c r="H110" s="5"/>
      <c r="I110" s="7"/>
      <c r="J110" s="12"/>
      <c r="K110" s="12"/>
      <c r="L110" s="12"/>
      <c r="M110" s="12"/>
      <c r="N110" s="12"/>
      <c r="O110" s="12"/>
      <c r="Q110" s="23"/>
    </row>
    <row r="111" spans="1:17" s="30" customFormat="1" ht="15">
      <c r="A111" s="57">
        <f t="shared" si="3"/>
        <v>99</v>
      </c>
      <c r="B111" s="40" t="s">
        <v>135</v>
      </c>
      <c r="C111" s="38" t="s">
        <v>30</v>
      </c>
      <c r="D111" s="56">
        <v>120</v>
      </c>
      <c r="E111" s="5"/>
      <c r="F111" s="5"/>
      <c r="G111" s="6"/>
      <c r="H111" s="5"/>
      <c r="I111" s="7"/>
      <c r="J111" s="12"/>
      <c r="K111" s="12"/>
      <c r="L111" s="12"/>
      <c r="M111" s="12"/>
      <c r="N111" s="12"/>
      <c r="O111" s="12"/>
      <c r="Q111" s="23"/>
    </row>
    <row r="112" spans="1:15" ht="30">
      <c r="A112" s="57">
        <f t="shared" si="3"/>
        <v>100</v>
      </c>
      <c r="B112" s="27" t="s">
        <v>143</v>
      </c>
      <c r="C112" s="26" t="s">
        <v>1</v>
      </c>
      <c r="D112" s="26">
        <v>254</v>
      </c>
      <c r="E112" s="11"/>
      <c r="F112" s="11"/>
      <c r="G112" s="12"/>
      <c r="H112" s="11"/>
      <c r="I112" s="11"/>
      <c r="J112" s="12"/>
      <c r="K112" s="12"/>
      <c r="L112" s="12"/>
      <c r="M112" s="12"/>
      <c r="N112" s="12"/>
      <c r="O112" s="12"/>
    </row>
    <row r="113" spans="1:15" ht="15">
      <c r="A113" s="57">
        <f t="shared" si="3"/>
        <v>101</v>
      </c>
      <c r="B113" s="58" t="s">
        <v>138</v>
      </c>
      <c r="C113" s="26" t="s">
        <v>1</v>
      </c>
      <c r="D113" s="26">
        <v>254</v>
      </c>
      <c r="E113" s="11"/>
      <c r="F113" s="11"/>
      <c r="G113" s="12"/>
      <c r="H113" s="11"/>
      <c r="I113" s="11"/>
      <c r="J113" s="12"/>
      <c r="K113" s="12"/>
      <c r="L113" s="12"/>
      <c r="M113" s="12"/>
      <c r="N113" s="12"/>
      <c r="O113" s="12"/>
    </row>
    <row r="114" spans="1:15" ht="30">
      <c r="A114" s="57">
        <f t="shared" si="3"/>
        <v>102</v>
      </c>
      <c r="B114" s="40" t="s">
        <v>133</v>
      </c>
      <c r="C114" s="26" t="s">
        <v>30</v>
      </c>
      <c r="D114" s="61">
        <v>84</v>
      </c>
      <c r="E114" s="11"/>
      <c r="F114" s="11"/>
      <c r="G114" s="12"/>
      <c r="H114" s="11"/>
      <c r="I114" s="11"/>
      <c r="J114" s="12"/>
      <c r="K114" s="12"/>
      <c r="L114" s="12"/>
      <c r="M114" s="12"/>
      <c r="N114" s="12"/>
      <c r="O114" s="12"/>
    </row>
    <row r="115" spans="1:15" s="30" customFormat="1" ht="30">
      <c r="A115" s="57">
        <f t="shared" si="3"/>
        <v>103</v>
      </c>
      <c r="B115" s="40" t="s">
        <v>141</v>
      </c>
      <c r="C115" s="38" t="s">
        <v>30</v>
      </c>
      <c r="D115" s="56">
        <v>125</v>
      </c>
      <c r="E115" s="9"/>
      <c r="F115" s="9"/>
      <c r="G115" s="10"/>
      <c r="H115" s="9"/>
      <c r="I115" s="9"/>
      <c r="J115" s="12"/>
      <c r="K115" s="12"/>
      <c r="L115" s="12"/>
      <c r="M115" s="12"/>
      <c r="N115" s="12"/>
      <c r="O115" s="12"/>
    </row>
    <row r="116" spans="1:17" s="30" customFormat="1" ht="15">
      <c r="A116" s="57">
        <f t="shared" si="3"/>
        <v>104</v>
      </c>
      <c r="B116" s="40" t="s">
        <v>142</v>
      </c>
      <c r="C116" s="38" t="s">
        <v>30</v>
      </c>
      <c r="D116" s="56">
        <v>125</v>
      </c>
      <c r="E116" s="5"/>
      <c r="F116" s="5"/>
      <c r="G116" s="6"/>
      <c r="H116" s="5"/>
      <c r="I116" s="7"/>
      <c r="J116" s="12"/>
      <c r="K116" s="12"/>
      <c r="L116" s="12"/>
      <c r="M116" s="12"/>
      <c r="N116" s="12"/>
      <c r="O116" s="12"/>
      <c r="Q116" s="23"/>
    </row>
    <row r="117" spans="1:17" s="30" customFormat="1" ht="15">
      <c r="A117" s="57">
        <f t="shared" si="3"/>
        <v>105</v>
      </c>
      <c r="B117" s="40" t="s">
        <v>134</v>
      </c>
      <c r="C117" s="38" t="s">
        <v>30</v>
      </c>
      <c r="D117" s="38">
        <v>250</v>
      </c>
      <c r="E117" s="5"/>
      <c r="F117" s="5"/>
      <c r="G117" s="6"/>
      <c r="H117" s="5"/>
      <c r="I117" s="7"/>
      <c r="J117" s="12"/>
      <c r="K117" s="12"/>
      <c r="L117" s="12"/>
      <c r="M117" s="12"/>
      <c r="N117" s="12"/>
      <c r="O117" s="12"/>
      <c r="Q117" s="23"/>
    </row>
    <row r="118" spans="1:17" s="30" customFormat="1" ht="15">
      <c r="A118" s="57">
        <f t="shared" si="3"/>
        <v>106</v>
      </c>
      <c r="B118" s="40" t="s">
        <v>135</v>
      </c>
      <c r="C118" s="38" t="s">
        <v>30</v>
      </c>
      <c r="D118" s="38">
        <v>250</v>
      </c>
      <c r="E118" s="5"/>
      <c r="F118" s="5"/>
      <c r="G118" s="6"/>
      <c r="H118" s="5"/>
      <c r="I118" s="7"/>
      <c r="J118" s="12"/>
      <c r="K118" s="12"/>
      <c r="L118" s="12"/>
      <c r="M118" s="12"/>
      <c r="N118" s="12"/>
      <c r="O118" s="12"/>
      <c r="Q118" s="23"/>
    </row>
    <row r="119" spans="1:15" ht="30">
      <c r="A119" s="57">
        <f t="shared" si="3"/>
        <v>107</v>
      </c>
      <c r="B119" s="27" t="s">
        <v>144</v>
      </c>
      <c r="C119" s="26" t="s">
        <v>30</v>
      </c>
      <c r="D119" s="26">
        <v>10</v>
      </c>
      <c r="E119" s="11"/>
      <c r="F119" s="11"/>
      <c r="G119" s="12"/>
      <c r="H119" s="11"/>
      <c r="I119" s="11"/>
      <c r="J119" s="12"/>
      <c r="K119" s="12"/>
      <c r="L119" s="12"/>
      <c r="M119" s="12"/>
      <c r="N119" s="12"/>
      <c r="O119" s="12"/>
    </row>
    <row r="120" spans="1:15" ht="15">
      <c r="A120" s="57">
        <f t="shared" si="3"/>
        <v>108</v>
      </c>
      <c r="B120" s="58" t="s">
        <v>145</v>
      </c>
      <c r="C120" s="26" t="s">
        <v>1</v>
      </c>
      <c r="D120" s="26">
        <v>1.5</v>
      </c>
      <c r="E120" s="11"/>
      <c r="F120" s="11"/>
      <c r="G120" s="12"/>
      <c r="H120" s="11"/>
      <c r="I120" s="11"/>
      <c r="J120" s="12"/>
      <c r="K120" s="12"/>
      <c r="L120" s="12"/>
      <c r="M120" s="12"/>
      <c r="N120" s="12"/>
      <c r="O120" s="12"/>
    </row>
    <row r="121" spans="1:15" ht="30">
      <c r="A121" s="57">
        <f t="shared" si="3"/>
        <v>109</v>
      </c>
      <c r="B121" s="40" t="s">
        <v>146</v>
      </c>
      <c r="C121" s="26" t="s">
        <v>30</v>
      </c>
      <c r="D121" s="61">
        <v>10</v>
      </c>
      <c r="E121" s="11"/>
      <c r="F121" s="11"/>
      <c r="G121" s="12"/>
      <c r="H121" s="11"/>
      <c r="I121" s="11"/>
      <c r="J121" s="12"/>
      <c r="K121" s="12"/>
      <c r="L121" s="12"/>
      <c r="M121" s="12"/>
      <c r="N121" s="12"/>
      <c r="O121" s="12"/>
    </row>
    <row r="122" spans="1:15" ht="15">
      <c r="A122" s="57">
        <f t="shared" si="3"/>
        <v>110</v>
      </c>
      <c r="B122" s="40" t="s">
        <v>147</v>
      </c>
      <c r="C122" s="26" t="s">
        <v>30</v>
      </c>
      <c r="D122" s="61">
        <v>40</v>
      </c>
      <c r="E122" s="11"/>
      <c r="F122" s="11"/>
      <c r="G122" s="12"/>
      <c r="H122" s="11"/>
      <c r="I122" s="11"/>
      <c r="J122" s="12"/>
      <c r="K122" s="12"/>
      <c r="L122" s="12"/>
      <c r="M122" s="12"/>
      <c r="N122" s="12"/>
      <c r="O122" s="12"/>
    </row>
    <row r="123" spans="1:15" s="30" customFormat="1" ht="30">
      <c r="A123" s="39">
        <f t="shared" si="3"/>
        <v>111</v>
      </c>
      <c r="B123" s="37" t="s">
        <v>66</v>
      </c>
      <c r="C123" s="38" t="s">
        <v>36</v>
      </c>
      <c r="D123" s="38">
        <v>1</v>
      </c>
      <c r="E123" s="9"/>
      <c r="F123" s="9"/>
      <c r="G123" s="10"/>
      <c r="H123" s="9"/>
      <c r="I123" s="9"/>
      <c r="J123" s="10"/>
      <c r="K123" s="10"/>
      <c r="L123" s="10"/>
      <c r="M123" s="10"/>
      <c r="N123" s="10"/>
      <c r="O123" s="10"/>
    </row>
    <row r="124" spans="1:15" s="30" customFormat="1" ht="15">
      <c r="A124" s="39">
        <f t="shared" si="3"/>
        <v>112</v>
      </c>
      <c r="B124" s="37" t="s">
        <v>21</v>
      </c>
      <c r="C124" s="38" t="s">
        <v>36</v>
      </c>
      <c r="D124" s="38">
        <v>1</v>
      </c>
      <c r="E124" s="9"/>
      <c r="F124" s="9"/>
      <c r="G124" s="10"/>
      <c r="H124" s="9"/>
      <c r="I124" s="9"/>
      <c r="J124" s="10"/>
      <c r="K124" s="10"/>
      <c r="L124" s="10"/>
      <c r="M124" s="10"/>
      <c r="N124" s="10"/>
      <c r="O124" s="10"/>
    </row>
    <row r="125" spans="1:15" ht="15">
      <c r="A125" s="39"/>
      <c r="B125" s="31" t="s">
        <v>10</v>
      </c>
      <c r="C125" s="26"/>
      <c r="D125" s="61"/>
      <c r="E125" s="11"/>
      <c r="F125" s="11"/>
      <c r="G125" s="12"/>
      <c r="H125" s="11"/>
      <c r="I125" s="11"/>
      <c r="J125" s="12"/>
      <c r="K125" s="12"/>
      <c r="L125" s="12"/>
      <c r="M125" s="12"/>
      <c r="N125" s="12"/>
      <c r="O125" s="12"/>
    </row>
    <row r="126" spans="1:15" ht="30">
      <c r="A126" s="39">
        <f>A124+1</f>
        <v>113</v>
      </c>
      <c r="B126" s="51" t="s">
        <v>116</v>
      </c>
      <c r="C126" s="26" t="s">
        <v>36</v>
      </c>
      <c r="D126" s="26">
        <v>28</v>
      </c>
      <c r="E126" s="11"/>
      <c r="F126" s="11"/>
      <c r="G126" s="12"/>
      <c r="H126" s="11"/>
      <c r="I126" s="11"/>
      <c r="J126" s="12"/>
      <c r="K126" s="12"/>
      <c r="L126" s="12"/>
      <c r="M126" s="12"/>
      <c r="N126" s="12"/>
      <c r="O126" s="12"/>
    </row>
    <row r="127" spans="1:15" ht="15">
      <c r="A127" s="57">
        <f t="shared" si="3"/>
        <v>114</v>
      </c>
      <c r="B127" s="58" t="s">
        <v>109</v>
      </c>
      <c r="C127" s="26" t="s">
        <v>1</v>
      </c>
      <c r="D127" s="26">
        <v>378</v>
      </c>
      <c r="E127" s="11"/>
      <c r="F127" s="11"/>
      <c r="G127" s="12"/>
      <c r="H127" s="11"/>
      <c r="I127" s="11"/>
      <c r="J127" s="12"/>
      <c r="K127" s="12"/>
      <c r="L127" s="12"/>
      <c r="M127" s="12"/>
      <c r="N127" s="12"/>
      <c r="O127" s="12"/>
    </row>
    <row r="128" spans="1:15" ht="15">
      <c r="A128" s="57">
        <f t="shared" si="3"/>
        <v>115</v>
      </c>
      <c r="B128" s="58" t="s">
        <v>132</v>
      </c>
      <c r="C128" s="26" t="s">
        <v>30</v>
      </c>
      <c r="D128" s="26">
        <v>112</v>
      </c>
      <c r="E128" s="11"/>
      <c r="F128" s="11"/>
      <c r="G128" s="12"/>
      <c r="H128" s="11"/>
      <c r="I128" s="11"/>
      <c r="J128" s="12"/>
      <c r="K128" s="12"/>
      <c r="L128" s="12"/>
      <c r="M128" s="12"/>
      <c r="N128" s="12"/>
      <c r="O128" s="12"/>
    </row>
    <row r="129" spans="1:15" ht="30">
      <c r="A129" s="57">
        <f t="shared" si="3"/>
        <v>116</v>
      </c>
      <c r="B129" s="58" t="s">
        <v>6</v>
      </c>
      <c r="C129" s="26" t="s">
        <v>36</v>
      </c>
      <c r="D129" s="26">
        <v>28</v>
      </c>
      <c r="E129" s="11"/>
      <c r="F129" s="11"/>
      <c r="G129" s="12"/>
      <c r="H129" s="11"/>
      <c r="I129" s="11"/>
      <c r="J129" s="12"/>
      <c r="K129" s="12"/>
      <c r="L129" s="12"/>
      <c r="M129" s="12"/>
      <c r="N129" s="12"/>
      <c r="O129" s="12"/>
    </row>
    <row r="130" spans="1:15" ht="15">
      <c r="A130" s="57">
        <f t="shared" si="3"/>
        <v>117</v>
      </c>
      <c r="B130" s="58" t="s">
        <v>111</v>
      </c>
      <c r="C130" s="60" t="s">
        <v>112</v>
      </c>
      <c r="D130" s="62">
        <v>2.016</v>
      </c>
      <c r="E130" s="13"/>
      <c r="F130" s="13"/>
      <c r="G130" s="12"/>
      <c r="H130" s="11"/>
      <c r="I130" s="11"/>
      <c r="J130" s="12"/>
      <c r="K130" s="12"/>
      <c r="L130" s="12"/>
      <c r="M130" s="12"/>
      <c r="N130" s="12"/>
      <c r="O130" s="12"/>
    </row>
    <row r="131" spans="1:17" s="30" customFormat="1" ht="15">
      <c r="A131" s="57">
        <f t="shared" si="3"/>
        <v>118</v>
      </c>
      <c r="B131" s="40" t="s">
        <v>113</v>
      </c>
      <c r="C131" s="38" t="s">
        <v>30</v>
      </c>
      <c r="D131" s="38">
        <v>112</v>
      </c>
      <c r="E131" s="5"/>
      <c r="F131" s="5"/>
      <c r="G131" s="6"/>
      <c r="H131" s="5"/>
      <c r="I131" s="7"/>
      <c r="J131" s="12"/>
      <c r="K131" s="12"/>
      <c r="L131" s="12"/>
      <c r="M131" s="12"/>
      <c r="N131" s="12"/>
      <c r="O131" s="12"/>
      <c r="Q131" s="23"/>
    </row>
    <row r="132" spans="1:17" s="30" customFormat="1" ht="15">
      <c r="A132" s="57">
        <f t="shared" si="3"/>
        <v>119</v>
      </c>
      <c r="B132" s="40" t="s">
        <v>114</v>
      </c>
      <c r="C132" s="38" t="s">
        <v>30</v>
      </c>
      <c r="D132" s="38">
        <v>56</v>
      </c>
      <c r="E132" s="5"/>
      <c r="F132" s="5"/>
      <c r="G132" s="6"/>
      <c r="H132" s="5"/>
      <c r="I132" s="7"/>
      <c r="J132" s="12"/>
      <c r="K132" s="12"/>
      <c r="L132" s="12"/>
      <c r="M132" s="12"/>
      <c r="N132" s="12"/>
      <c r="O132" s="12"/>
      <c r="Q132" s="23"/>
    </row>
    <row r="133" spans="1:17" s="30" customFormat="1" ht="15">
      <c r="A133" s="57">
        <f t="shared" si="3"/>
        <v>120</v>
      </c>
      <c r="B133" s="40" t="s">
        <v>117</v>
      </c>
      <c r="C133" s="38" t="s">
        <v>30</v>
      </c>
      <c r="D133" s="38">
        <v>112</v>
      </c>
      <c r="E133" s="5"/>
      <c r="F133" s="5"/>
      <c r="G133" s="6"/>
      <c r="H133" s="5"/>
      <c r="I133" s="7"/>
      <c r="J133" s="12"/>
      <c r="K133" s="12"/>
      <c r="L133" s="12"/>
      <c r="M133" s="12"/>
      <c r="N133" s="12"/>
      <c r="O133" s="12"/>
      <c r="Q133" s="23"/>
    </row>
    <row r="134" spans="1:15" ht="30">
      <c r="A134" s="57">
        <f t="shared" si="3"/>
        <v>121</v>
      </c>
      <c r="B134" s="27" t="s">
        <v>137</v>
      </c>
      <c r="C134" s="26" t="s">
        <v>1</v>
      </c>
      <c r="D134" s="26">
        <v>105</v>
      </c>
      <c r="E134" s="11"/>
      <c r="F134" s="11"/>
      <c r="G134" s="12"/>
      <c r="H134" s="11"/>
      <c r="I134" s="11"/>
      <c r="J134" s="12"/>
      <c r="K134" s="12"/>
      <c r="L134" s="12"/>
      <c r="M134" s="12"/>
      <c r="N134" s="12"/>
      <c r="O134" s="12"/>
    </row>
    <row r="135" spans="1:15" ht="15">
      <c r="A135" s="57">
        <f t="shared" si="3"/>
        <v>122</v>
      </c>
      <c r="B135" s="58" t="s">
        <v>115</v>
      </c>
      <c r="C135" s="26" t="s">
        <v>1</v>
      </c>
      <c r="D135" s="26">
        <v>105</v>
      </c>
      <c r="E135" s="11"/>
      <c r="F135" s="11"/>
      <c r="G135" s="12"/>
      <c r="H135" s="11"/>
      <c r="I135" s="11"/>
      <c r="J135" s="12"/>
      <c r="K135" s="12"/>
      <c r="L135" s="12"/>
      <c r="M135" s="12"/>
      <c r="N135" s="12"/>
      <c r="O135" s="12"/>
    </row>
    <row r="136" spans="1:15" ht="30">
      <c r="A136" s="57">
        <f t="shared" si="3"/>
        <v>123</v>
      </c>
      <c r="B136" s="40" t="s">
        <v>140</v>
      </c>
      <c r="C136" s="26" t="s">
        <v>30</v>
      </c>
      <c r="D136" s="61">
        <v>28</v>
      </c>
      <c r="E136" s="11"/>
      <c r="F136" s="11"/>
      <c r="G136" s="12"/>
      <c r="H136" s="11"/>
      <c r="I136" s="11"/>
      <c r="J136" s="12"/>
      <c r="K136" s="12"/>
      <c r="L136" s="12"/>
      <c r="M136" s="12"/>
      <c r="N136" s="12"/>
      <c r="O136" s="12"/>
    </row>
    <row r="137" spans="1:15" ht="30">
      <c r="A137" s="57">
        <f t="shared" si="3"/>
        <v>124</v>
      </c>
      <c r="B137" s="40" t="s">
        <v>139</v>
      </c>
      <c r="C137" s="26" t="s">
        <v>30</v>
      </c>
      <c r="D137" s="61">
        <v>35</v>
      </c>
      <c r="E137" s="11"/>
      <c r="F137" s="11"/>
      <c r="G137" s="12"/>
      <c r="H137" s="11"/>
      <c r="I137" s="11"/>
      <c r="J137" s="12"/>
      <c r="K137" s="12"/>
      <c r="L137" s="12"/>
      <c r="M137" s="12"/>
      <c r="N137" s="12"/>
      <c r="O137" s="12"/>
    </row>
    <row r="138" spans="1:17" s="30" customFormat="1" ht="15">
      <c r="A138" s="57">
        <f t="shared" si="3"/>
        <v>125</v>
      </c>
      <c r="B138" s="40" t="s">
        <v>134</v>
      </c>
      <c r="C138" s="38" t="s">
        <v>30</v>
      </c>
      <c r="D138" s="56">
        <v>140</v>
      </c>
      <c r="E138" s="5"/>
      <c r="F138" s="5"/>
      <c r="G138" s="6"/>
      <c r="H138" s="5"/>
      <c r="I138" s="7"/>
      <c r="J138" s="12"/>
      <c r="K138" s="12"/>
      <c r="L138" s="12"/>
      <c r="M138" s="12"/>
      <c r="N138" s="12"/>
      <c r="O138" s="12"/>
      <c r="Q138" s="23"/>
    </row>
    <row r="139" spans="1:17" s="30" customFormat="1" ht="15">
      <c r="A139" s="57">
        <f t="shared" si="3"/>
        <v>126</v>
      </c>
      <c r="B139" s="40" t="s">
        <v>136</v>
      </c>
      <c r="C139" s="38" t="s">
        <v>30</v>
      </c>
      <c r="D139" s="56">
        <v>140</v>
      </c>
      <c r="E139" s="5"/>
      <c r="F139" s="5"/>
      <c r="G139" s="6"/>
      <c r="H139" s="5"/>
      <c r="I139" s="7"/>
      <c r="J139" s="12"/>
      <c r="K139" s="12"/>
      <c r="L139" s="12"/>
      <c r="M139" s="12"/>
      <c r="N139" s="12"/>
      <c r="O139" s="12"/>
      <c r="Q139" s="23"/>
    </row>
    <row r="140" spans="1:17" s="30" customFormat="1" ht="15">
      <c r="A140" s="57">
        <f t="shared" si="3"/>
        <v>127</v>
      </c>
      <c r="B140" s="40" t="s">
        <v>135</v>
      </c>
      <c r="C140" s="38" t="s">
        <v>30</v>
      </c>
      <c r="D140" s="56">
        <v>140</v>
      </c>
      <c r="E140" s="5"/>
      <c r="F140" s="5"/>
      <c r="G140" s="6"/>
      <c r="H140" s="5"/>
      <c r="I140" s="7"/>
      <c r="J140" s="12"/>
      <c r="K140" s="12"/>
      <c r="L140" s="12"/>
      <c r="M140" s="12"/>
      <c r="N140" s="12"/>
      <c r="O140" s="12"/>
      <c r="Q140" s="23"/>
    </row>
    <row r="141" spans="1:15" ht="30">
      <c r="A141" s="57">
        <f t="shared" si="3"/>
        <v>128</v>
      </c>
      <c r="B141" s="27" t="s">
        <v>143</v>
      </c>
      <c r="C141" s="26" t="s">
        <v>1</v>
      </c>
      <c r="D141" s="26">
        <v>339</v>
      </c>
      <c r="E141" s="11"/>
      <c r="F141" s="11"/>
      <c r="G141" s="12"/>
      <c r="H141" s="11"/>
      <c r="I141" s="11"/>
      <c r="J141" s="12"/>
      <c r="K141" s="12"/>
      <c r="L141" s="12"/>
      <c r="M141" s="12"/>
      <c r="N141" s="12"/>
      <c r="O141" s="12"/>
    </row>
    <row r="142" spans="1:15" ht="15">
      <c r="A142" s="57">
        <f t="shared" si="3"/>
        <v>129</v>
      </c>
      <c r="B142" s="58" t="s">
        <v>138</v>
      </c>
      <c r="C142" s="26" t="s">
        <v>1</v>
      </c>
      <c r="D142" s="26">
        <v>339</v>
      </c>
      <c r="E142" s="11"/>
      <c r="F142" s="11"/>
      <c r="G142" s="12"/>
      <c r="H142" s="11"/>
      <c r="I142" s="11"/>
      <c r="J142" s="12"/>
      <c r="K142" s="12"/>
      <c r="L142" s="12"/>
      <c r="M142" s="12"/>
      <c r="N142" s="12"/>
      <c r="O142" s="12"/>
    </row>
    <row r="143" spans="1:15" ht="30">
      <c r="A143" s="57">
        <f t="shared" si="3"/>
        <v>130</v>
      </c>
      <c r="B143" s="40" t="s">
        <v>133</v>
      </c>
      <c r="C143" s="26" t="s">
        <v>30</v>
      </c>
      <c r="D143" s="61">
        <v>113</v>
      </c>
      <c r="E143" s="11"/>
      <c r="F143" s="11"/>
      <c r="G143" s="12"/>
      <c r="H143" s="11"/>
      <c r="I143" s="11"/>
      <c r="J143" s="12"/>
      <c r="K143" s="12"/>
      <c r="L143" s="12"/>
      <c r="M143" s="12"/>
      <c r="N143" s="12"/>
      <c r="O143" s="12"/>
    </row>
    <row r="144" spans="1:15" s="30" customFormat="1" ht="30">
      <c r="A144" s="57">
        <f t="shared" si="3"/>
        <v>131</v>
      </c>
      <c r="B144" s="40" t="s">
        <v>141</v>
      </c>
      <c r="C144" s="38" t="s">
        <v>30</v>
      </c>
      <c r="D144" s="56">
        <v>146</v>
      </c>
      <c r="E144" s="9"/>
      <c r="F144" s="9"/>
      <c r="G144" s="10"/>
      <c r="H144" s="9"/>
      <c r="I144" s="9"/>
      <c r="J144" s="12"/>
      <c r="K144" s="12"/>
      <c r="L144" s="12"/>
      <c r="M144" s="12"/>
      <c r="N144" s="12"/>
      <c r="O144" s="12"/>
    </row>
    <row r="145" spans="1:17" s="30" customFormat="1" ht="15">
      <c r="A145" s="57">
        <f t="shared" si="3"/>
        <v>132</v>
      </c>
      <c r="B145" s="40" t="s">
        <v>142</v>
      </c>
      <c r="C145" s="38" t="s">
        <v>30</v>
      </c>
      <c r="D145" s="56">
        <v>146</v>
      </c>
      <c r="E145" s="5"/>
      <c r="F145" s="5"/>
      <c r="G145" s="6"/>
      <c r="H145" s="5"/>
      <c r="I145" s="7"/>
      <c r="J145" s="12"/>
      <c r="K145" s="12"/>
      <c r="L145" s="12"/>
      <c r="M145" s="12"/>
      <c r="N145" s="12"/>
      <c r="O145" s="12"/>
      <c r="Q145" s="23"/>
    </row>
    <row r="146" spans="1:17" s="30" customFormat="1" ht="15">
      <c r="A146" s="57">
        <f t="shared" si="3"/>
        <v>133</v>
      </c>
      <c r="B146" s="40" t="s">
        <v>134</v>
      </c>
      <c r="C146" s="38" t="s">
        <v>30</v>
      </c>
      <c r="D146" s="38">
        <v>292</v>
      </c>
      <c r="E146" s="5"/>
      <c r="F146" s="5"/>
      <c r="G146" s="6"/>
      <c r="H146" s="5"/>
      <c r="I146" s="7"/>
      <c r="J146" s="12"/>
      <c r="K146" s="12"/>
      <c r="L146" s="12"/>
      <c r="M146" s="12"/>
      <c r="N146" s="12"/>
      <c r="O146" s="12"/>
      <c r="Q146" s="23"/>
    </row>
    <row r="147" spans="1:17" s="30" customFormat="1" ht="15">
      <c r="A147" s="57">
        <f t="shared" si="3"/>
        <v>134</v>
      </c>
      <c r="B147" s="40" t="s">
        <v>135</v>
      </c>
      <c r="C147" s="38" t="s">
        <v>30</v>
      </c>
      <c r="D147" s="38">
        <v>292</v>
      </c>
      <c r="E147" s="5"/>
      <c r="F147" s="5"/>
      <c r="G147" s="6"/>
      <c r="H147" s="5"/>
      <c r="I147" s="7"/>
      <c r="J147" s="12"/>
      <c r="K147" s="12"/>
      <c r="L147" s="12"/>
      <c r="M147" s="12"/>
      <c r="N147" s="12"/>
      <c r="O147" s="12"/>
      <c r="Q147" s="23"/>
    </row>
    <row r="148" spans="1:15" ht="30">
      <c r="A148" s="57">
        <f t="shared" si="3"/>
        <v>135</v>
      </c>
      <c r="B148" s="27" t="s">
        <v>144</v>
      </c>
      <c r="C148" s="26" t="s">
        <v>30</v>
      </c>
      <c r="D148" s="26">
        <v>16</v>
      </c>
      <c r="E148" s="11"/>
      <c r="F148" s="11"/>
      <c r="G148" s="12"/>
      <c r="H148" s="11"/>
      <c r="I148" s="11"/>
      <c r="J148" s="12"/>
      <c r="K148" s="12"/>
      <c r="L148" s="12"/>
      <c r="M148" s="12"/>
      <c r="N148" s="12"/>
      <c r="O148" s="12"/>
    </row>
    <row r="149" spans="1:15" ht="15">
      <c r="A149" s="57">
        <f t="shared" si="3"/>
        <v>136</v>
      </c>
      <c r="B149" s="58" t="s">
        <v>145</v>
      </c>
      <c r="C149" s="26" t="s">
        <v>1</v>
      </c>
      <c r="D149" s="26">
        <v>2.5</v>
      </c>
      <c r="E149" s="11"/>
      <c r="F149" s="11"/>
      <c r="G149" s="12"/>
      <c r="H149" s="11"/>
      <c r="I149" s="11"/>
      <c r="J149" s="12"/>
      <c r="K149" s="12"/>
      <c r="L149" s="12"/>
      <c r="M149" s="12"/>
      <c r="N149" s="12"/>
      <c r="O149" s="12"/>
    </row>
    <row r="150" spans="1:15" ht="30">
      <c r="A150" s="57">
        <f t="shared" si="3"/>
        <v>137</v>
      </c>
      <c r="B150" s="40" t="s">
        <v>146</v>
      </c>
      <c r="C150" s="26" t="s">
        <v>30</v>
      </c>
      <c r="D150" s="61">
        <v>16</v>
      </c>
      <c r="E150" s="11"/>
      <c r="F150" s="11"/>
      <c r="G150" s="12"/>
      <c r="H150" s="11"/>
      <c r="I150" s="11"/>
      <c r="J150" s="12"/>
      <c r="K150" s="12"/>
      <c r="L150" s="12"/>
      <c r="M150" s="12"/>
      <c r="N150" s="12"/>
      <c r="O150" s="12"/>
    </row>
    <row r="151" spans="1:15" ht="15">
      <c r="A151" s="57">
        <f t="shared" si="3"/>
        <v>138</v>
      </c>
      <c r="B151" s="40" t="s">
        <v>147</v>
      </c>
      <c r="C151" s="26" t="s">
        <v>30</v>
      </c>
      <c r="D151" s="61">
        <v>64</v>
      </c>
      <c r="E151" s="11"/>
      <c r="F151" s="11"/>
      <c r="G151" s="12"/>
      <c r="H151" s="11"/>
      <c r="I151" s="11"/>
      <c r="J151" s="12"/>
      <c r="K151" s="12"/>
      <c r="L151" s="12"/>
      <c r="M151" s="12"/>
      <c r="N151" s="12"/>
      <c r="O151" s="12"/>
    </row>
    <row r="152" spans="1:15" s="30" customFormat="1" ht="30">
      <c r="A152" s="57">
        <f t="shared" si="3"/>
        <v>139</v>
      </c>
      <c r="B152" s="37" t="s">
        <v>66</v>
      </c>
      <c r="C152" s="38" t="s">
        <v>36</v>
      </c>
      <c r="D152" s="38">
        <v>1</v>
      </c>
      <c r="E152" s="9"/>
      <c r="F152" s="9"/>
      <c r="G152" s="10"/>
      <c r="H152" s="9"/>
      <c r="I152" s="9"/>
      <c r="J152" s="10"/>
      <c r="K152" s="10"/>
      <c r="L152" s="10"/>
      <c r="M152" s="10"/>
      <c r="N152" s="10"/>
      <c r="O152" s="10"/>
    </row>
    <row r="153" spans="1:15" s="30" customFormat="1" ht="15">
      <c r="A153" s="57">
        <f t="shared" si="3"/>
        <v>140</v>
      </c>
      <c r="B153" s="37" t="s">
        <v>21</v>
      </c>
      <c r="C153" s="38" t="s">
        <v>36</v>
      </c>
      <c r="D153" s="38">
        <v>1</v>
      </c>
      <c r="E153" s="9"/>
      <c r="F153" s="9"/>
      <c r="G153" s="10"/>
      <c r="H153" s="9"/>
      <c r="I153" s="9"/>
      <c r="J153" s="10"/>
      <c r="K153" s="10"/>
      <c r="L153" s="10"/>
      <c r="M153" s="10"/>
      <c r="N153" s="10"/>
      <c r="O153" s="10"/>
    </row>
    <row r="154" spans="1:17" s="30" customFormat="1" ht="45">
      <c r="A154" s="57">
        <f t="shared" si="3"/>
        <v>141</v>
      </c>
      <c r="B154" s="37" t="s">
        <v>351</v>
      </c>
      <c r="C154" s="38" t="s">
        <v>30</v>
      </c>
      <c r="D154" s="38">
        <v>40</v>
      </c>
      <c r="E154" s="5"/>
      <c r="F154" s="5"/>
      <c r="G154" s="6"/>
      <c r="H154" s="5"/>
      <c r="I154" s="7"/>
      <c r="J154" s="8"/>
      <c r="K154" s="8"/>
      <c r="L154" s="8"/>
      <c r="M154" s="8"/>
      <c r="N154" s="8"/>
      <c r="O154" s="8"/>
      <c r="Q154" s="23"/>
    </row>
    <row r="155" spans="1:17" s="30" customFormat="1" ht="30">
      <c r="A155" s="57">
        <f t="shared" si="3"/>
        <v>142</v>
      </c>
      <c r="B155" s="40" t="s">
        <v>352</v>
      </c>
      <c r="C155" s="38" t="s">
        <v>30</v>
      </c>
      <c r="D155" s="38">
        <v>20</v>
      </c>
      <c r="E155" s="5"/>
      <c r="F155" s="5"/>
      <c r="G155" s="6"/>
      <c r="H155" s="5"/>
      <c r="I155" s="7"/>
      <c r="J155" s="8"/>
      <c r="K155" s="8"/>
      <c r="L155" s="8"/>
      <c r="M155" s="8"/>
      <c r="N155" s="8"/>
      <c r="O155" s="8"/>
      <c r="Q155" s="23"/>
    </row>
    <row r="156" spans="1:17" s="30" customFormat="1" ht="30">
      <c r="A156" s="57">
        <f t="shared" si="3"/>
        <v>143</v>
      </c>
      <c r="B156" s="40" t="s">
        <v>353</v>
      </c>
      <c r="C156" s="38" t="s">
        <v>30</v>
      </c>
      <c r="D156" s="38">
        <v>20</v>
      </c>
      <c r="E156" s="5"/>
      <c r="F156" s="5"/>
      <c r="G156" s="6"/>
      <c r="H156" s="5"/>
      <c r="I156" s="7"/>
      <c r="J156" s="8"/>
      <c r="K156" s="8"/>
      <c r="L156" s="8"/>
      <c r="M156" s="8"/>
      <c r="N156" s="8"/>
      <c r="O156" s="8"/>
      <c r="Q156" s="23"/>
    </row>
    <row r="157" spans="1:17" s="30" customFormat="1" ht="15">
      <c r="A157" s="57">
        <f t="shared" si="3"/>
        <v>144</v>
      </c>
      <c r="B157" s="40" t="s">
        <v>354</v>
      </c>
      <c r="C157" s="38" t="s">
        <v>30</v>
      </c>
      <c r="D157" s="38">
        <v>20</v>
      </c>
      <c r="E157" s="5"/>
      <c r="F157" s="5"/>
      <c r="G157" s="6"/>
      <c r="H157" s="5"/>
      <c r="I157" s="7"/>
      <c r="J157" s="8"/>
      <c r="K157" s="8"/>
      <c r="L157" s="8"/>
      <c r="M157" s="8"/>
      <c r="N157" s="8"/>
      <c r="O157" s="8"/>
      <c r="Q157" s="23"/>
    </row>
    <row r="158" spans="1:17" s="30" customFormat="1" ht="15">
      <c r="A158" s="57">
        <f t="shared" si="3"/>
        <v>145</v>
      </c>
      <c r="B158" s="40" t="s">
        <v>355</v>
      </c>
      <c r="C158" s="38" t="s">
        <v>30</v>
      </c>
      <c r="D158" s="38">
        <v>20</v>
      </c>
      <c r="E158" s="5"/>
      <c r="F158" s="5"/>
      <c r="G158" s="6"/>
      <c r="H158" s="5"/>
      <c r="I158" s="7"/>
      <c r="J158" s="8"/>
      <c r="K158" s="8"/>
      <c r="L158" s="8"/>
      <c r="M158" s="8"/>
      <c r="N158" s="8"/>
      <c r="O158" s="8"/>
      <c r="Q158" s="23"/>
    </row>
    <row r="159" spans="1:17" s="30" customFormat="1" ht="15">
      <c r="A159" s="57">
        <f t="shared" si="3"/>
        <v>146</v>
      </c>
      <c r="B159" s="40" t="s">
        <v>29</v>
      </c>
      <c r="C159" s="38" t="s">
        <v>30</v>
      </c>
      <c r="D159" s="38">
        <v>160</v>
      </c>
      <c r="E159" s="5"/>
      <c r="F159" s="5"/>
      <c r="G159" s="6"/>
      <c r="H159" s="5"/>
      <c r="I159" s="7"/>
      <c r="J159" s="8"/>
      <c r="K159" s="8"/>
      <c r="L159" s="8"/>
      <c r="M159" s="8"/>
      <c r="N159" s="8"/>
      <c r="O159" s="8"/>
      <c r="Q159" s="23"/>
    </row>
    <row r="160" spans="1:17" s="30" customFormat="1" ht="15">
      <c r="A160" s="57">
        <f t="shared" si="3"/>
        <v>147</v>
      </c>
      <c r="B160" s="40" t="s">
        <v>55</v>
      </c>
      <c r="C160" s="38" t="s">
        <v>30</v>
      </c>
      <c r="D160" s="38">
        <v>160</v>
      </c>
      <c r="E160" s="5"/>
      <c r="F160" s="5"/>
      <c r="G160" s="6"/>
      <c r="H160" s="5"/>
      <c r="I160" s="7"/>
      <c r="J160" s="8"/>
      <c r="K160" s="8"/>
      <c r="L160" s="8"/>
      <c r="M160" s="8"/>
      <c r="N160" s="8"/>
      <c r="O160" s="8"/>
      <c r="Q160" s="23"/>
    </row>
    <row r="161" spans="1:17" s="30" customFormat="1" ht="15">
      <c r="A161" s="57">
        <f t="shared" si="3"/>
        <v>148</v>
      </c>
      <c r="B161" s="40" t="s">
        <v>130</v>
      </c>
      <c r="C161" s="38" t="s">
        <v>30</v>
      </c>
      <c r="D161" s="38">
        <v>160</v>
      </c>
      <c r="E161" s="5"/>
      <c r="F161" s="5"/>
      <c r="G161" s="6"/>
      <c r="H161" s="5"/>
      <c r="I161" s="7"/>
      <c r="J161" s="8"/>
      <c r="K161" s="8"/>
      <c r="L161" s="8"/>
      <c r="M161" s="8"/>
      <c r="N161" s="8"/>
      <c r="O161" s="8"/>
      <c r="Q161" s="23"/>
    </row>
    <row r="162" spans="1:17" s="30" customFormat="1" ht="15">
      <c r="A162" s="57">
        <f t="shared" si="3"/>
        <v>149</v>
      </c>
      <c r="B162" s="40" t="s">
        <v>63</v>
      </c>
      <c r="C162" s="38" t="s">
        <v>30</v>
      </c>
      <c r="D162" s="38">
        <v>80</v>
      </c>
      <c r="E162" s="5"/>
      <c r="F162" s="5"/>
      <c r="G162" s="6"/>
      <c r="H162" s="5"/>
      <c r="I162" s="7"/>
      <c r="J162" s="10"/>
      <c r="K162" s="10"/>
      <c r="L162" s="10"/>
      <c r="M162" s="10"/>
      <c r="N162" s="10"/>
      <c r="O162" s="10"/>
      <c r="Q162" s="23"/>
    </row>
    <row r="163" spans="1:15" s="30" customFormat="1" ht="15">
      <c r="A163" s="173" t="s">
        <v>361</v>
      </c>
      <c r="B163" s="174"/>
      <c r="C163" s="174"/>
      <c r="D163" s="174"/>
      <c r="E163" s="174"/>
      <c r="F163" s="174"/>
      <c r="G163" s="174"/>
      <c r="H163" s="174"/>
      <c r="I163" s="174"/>
      <c r="J163" s="175"/>
      <c r="K163" s="41"/>
      <c r="L163" s="41"/>
      <c r="M163" s="41"/>
      <c r="N163" s="41"/>
      <c r="O163" s="41"/>
    </row>
    <row r="165" ht="15">
      <c r="A165" s="23" t="s">
        <v>150</v>
      </c>
    </row>
  </sheetData>
  <sheetProtection/>
  <autoFilter ref="A9:Q163"/>
  <mergeCells count="7">
    <mergeCell ref="K7:O7"/>
    <mergeCell ref="E7:J7"/>
    <mergeCell ref="A163:J163"/>
    <mergeCell ref="A7:A8"/>
    <mergeCell ref="B7:B8"/>
    <mergeCell ref="C7:C8"/>
    <mergeCell ref="D7:D8"/>
  </mergeCells>
  <printOptions horizontalCentered="1"/>
  <pageMargins left="0.2362204724409449" right="0.2362204724409449" top="0.7480314960629921" bottom="0.7480314960629921" header="0.31496062992125984" footer="0.31496062992125984"/>
  <pageSetup fitToHeight="0" fitToWidth="1" horizontalDpi="600" verticalDpi="600" orientation="landscape" paperSize="9" scale="82" r:id="rId1"/>
  <headerFooter>
    <oddFooter>&amp;L&amp;A&amp;R&amp;P</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Q125"/>
  <sheetViews>
    <sheetView zoomScalePageLayoutView="0" workbookViewId="0" topLeftCell="A115">
      <selection activeCell="E129" sqref="E129"/>
    </sheetView>
  </sheetViews>
  <sheetFormatPr defaultColWidth="9.140625" defaultRowHeight="15"/>
  <cols>
    <col min="1" max="1" width="9.140625" style="30" customWidth="1"/>
    <col min="2" max="2" width="37.00390625" style="30" customWidth="1"/>
    <col min="3" max="11" width="9.140625" style="30" customWidth="1"/>
    <col min="12" max="12" width="10.28125" style="30" customWidth="1"/>
    <col min="13" max="13" width="10.8515625" style="30" customWidth="1"/>
    <col min="14" max="14" width="9.140625" style="30" customWidth="1"/>
    <col min="15" max="15" width="13.57421875" style="30" customWidth="1"/>
    <col min="16" max="16384" width="9.140625" style="30" customWidth="1"/>
  </cols>
  <sheetData>
    <row r="1" spans="2:15" s="23" customFormat="1" ht="15.75" customHeight="1">
      <c r="B1" s="28"/>
      <c r="C1" s="28"/>
      <c r="D1" s="28"/>
      <c r="E1" s="28"/>
      <c r="F1" s="28"/>
      <c r="G1" s="29" t="s">
        <v>345</v>
      </c>
      <c r="H1" s="28"/>
      <c r="I1" s="28"/>
      <c r="J1" s="28"/>
      <c r="K1" s="28"/>
      <c r="L1" s="28"/>
      <c r="M1" s="28"/>
      <c r="N1" s="28"/>
      <c r="O1" s="28"/>
    </row>
    <row r="2" spans="2:15" s="23" customFormat="1" ht="15.75" customHeight="1">
      <c r="B2" s="28"/>
      <c r="C2" s="28"/>
      <c r="D2" s="28"/>
      <c r="E2" s="28"/>
      <c r="F2" s="28"/>
      <c r="G2" s="29" t="s">
        <v>298</v>
      </c>
      <c r="H2" s="28"/>
      <c r="I2" s="28"/>
      <c r="J2" s="28"/>
      <c r="K2" s="28"/>
      <c r="L2" s="28"/>
      <c r="M2" s="28"/>
      <c r="N2" s="28"/>
      <c r="O2" s="28"/>
    </row>
    <row r="3" spans="1:15" s="23" customFormat="1" ht="15.75" customHeight="1">
      <c r="A3" s="20" t="str">
        <f>Kopsavilkums!A3</f>
        <v>Pasūtītājs: Latvijas Banka</v>
      </c>
      <c r="B3" s="21"/>
      <c r="C3" s="21"/>
      <c r="D3" s="21"/>
      <c r="E3" s="21"/>
      <c r="F3" s="21"/>
      <c r="G3" s="22"/>
      <c r="H3" s="21"/>
      <c r="I3" s="21"/>
      <c r="J3" s="21"/>
      <c r="K3" s="21"/>
      <c r="L3" s="21"/>
      <c r="M3" s="21"/>
      <c r="N3" s="21"/>
      <c r="O3" s="21"/>
    </row>
    <row r="4" spans="1:15" s="23" customFormat="1" ht="15.75" customHeight="1">
      <c r="A4" s="20" t="str">
        <f>Kopsavilkums!A4</f>
        <v>Izpildītājs: </v>
      </c>
      <c r="B4" s="21"/>
      <c r="C4" s="21"/>
      <c r="D4" s="21"/>
      <c r="E4" s="21"/>
      <c r="F4" s="21"/>
      <c r="G4" s="22"/>
      <c r="H4" s="21"/>
      <c r="I4" s="21"/>
      <c r="J4" s="21"/>
      <c r="K4" s="21"/>
      <c r="L4" s="21"/>
      <c r="M4" s="21"/>
      <c r="N4" s="21"/>
      <c r="O4" s="21"/>
    </row>
    <row r="5" spans="1:15" s="23" customFormat="1" ht="15">
      <c r="A5" s="20" t="str">
        <f>Kopsavilkums!A5</f>
        <v>Būves nosaukums: Latvija Bankas ēkas Bezdelīgu ielā 3, Rīgā, drošības un energoefektivitātes pilnveide</v>
      </c>
      <c r="B5" s="25"/>
      <c r="C5" s="25"/>
      <c r="D5" s="25"/>
      <c r="E5" s="25"/>
      <c r="F5" s="25"/>
      <c r="G5" s="25"/>
      <c r="H5" s="25"/>
      <c r="I5" s="25"/>
      <c r="J5" s="25"/>
      <c r="K5" s="25"/>
      <c r="L5" s="25"/>
      <c r="M5" s="25"/>
      <c r="N5" s="25"/>
      <c r="O5" s="25"/>
    </row>
    <row r="6" s="23" customFormat="1" ht="15"/>
    <row r="7" spans="1:15" s="23" customFormat="1" ht="12.75" customHeight="1">
      <c r="A7" s="170" t="s">
        <v>16</v>
      </c>
      <c r="B7" s="169" t="s">
        <v>357</v>
      </c>
      <c r="C7" s="170" t="s">
        <v>22</v>
      </c>
      <c r="D7" s="170" t="s">
        <v>23</v>
      </c>
      <c r="E7" s="169" t="s">
        <v>42</v>
      </c>
      <c r="F7" s="169"/>
      <c r="G7" s="169"/>
      <c r="H7" s="169"/>
      <c r="I7" s="169"/>
      <c r="J7" s="169"/>
      <c r="K7" s="169" t="s">
        <v>360</v>
      </c>
      <c r="L7" s="169"/>
      <c r="M7" s="169"/>
      <c r="N7" s="169"/>
      <c r="O7" s="169"/>
    </row>
    <row r="8" spans="1:15" s="23" customFormat="1" ht="99" customHeight="1">
      <c r="A8" s="171"/>
      <c r="B8" s="172"/>
      <c r="C8" s="171"/>
      <c r="D8" s="171"/>
      <c r="E8" s="144" t="s">
        <v>43</v>
      </c>
      <c r="F8" s="144" t="s">
        <v>44</v>
      </c>
      <c r="G8" s="144" t="s">
        <v>45</v>
      </c>
      <c r="H8" s="144" t="s">
        <v>359</v>
      </c>
      <c r="I8" s="144" t="s">
        <v>46</v>
      </c>
      <c r="J8" s="144" t="s">
        <v>31</v>
      </c>
      <c r="K8" s="144" t="s">
        <v>13</v>
      </c>
      <c r="L8" s="144" t="s">
        <v>45</v>
      </c>
      <c r="M8" s="144" t="s">
        <v>359</v>
      </c>
      <c r="N8" s="144" t="s">
        <v>46</v>
      </c>
      <c r="O8" s="144" t="s">
        <v>47</v>
      </c>
    </row>
    <row r="9" spans="1:15" s="23" customFormat="1" ht="15">
      <c r="A9" s="39"/>
      <c r="B9" s="50" t="s">
        <v>300</v>
      </c>
      <c r="C9" s="49"/>
      <c r="D9" s="49"/>
      <c r="E9" s="49"/>
      <c r="F9" s="49"/>
      <c r="G9" s="49"/>
      <c r="H9" s="49"/>
      <c r="I9" s="49"/>
      <c r="J9" s="49"/>
      <c r="K9" s="49"/>
      <c r="L9" s="49"/>
      <c r="M9" s="49"/>
      <c r="N9" s="49"/>
      <c r="O9" s="49"/>
    </row>
    <row r="10" spans="1:15" s="23" customFormat="1" ht="67.5" customHeight="1">
      <c r="A10" s="39">
        <v>1</v>
      </c>
      <c r="B10" s="51" t="s">
        <v>299</v>
      </c>
      <c r="C10" s="38" t="s">
        <v>30</v>
      </c>
      <c r="D10" s="38">
        <v>59</v>
      </c>
      <c r="E10" s="54"/>
      <c r="F10" s="54"/>
      <c r="G10" s="53"/>
      <c r="H10" s="3"/>
      <c r="I10" s="3"/>
      <c r="J10" s="2"/>
      <c r="K10" s="2"/>
      <c r="L10" s="2"/>
      <c r="M10" s="2"/>
      <c r="N10" s="2"/>
      <c r="O10" s="2"/>
    </row>
    <row r="11" spans="1:17" ht="17.25" customHeight="1">
      <c r="A11" s="39">
        <f aca="true" t="shared" si="0" ref="A11:A54">A10+1</f>
        <v>2</v>
      </c>
      <c r="B11" s="40" t="s">
        <v>86</v>
      </c>
      <c r="C11" s="38" t="s">
        <v>30</v>
      </c>
      <c r="D11" s="38">
        <v>413</v>
      </c>
      <c r="E11" s="9"/>
      <c r="F11" s="9"/>
      <c r="G11" s="10"/>
      <c r="H11" s="9"/>
      <c r="I11" s="9"/>
      <c r="J11" s="2"/>
      <c r="K11" s="10"/>
      <c r="L11" s="10"/>
      <c r="M11" s="10"/>
      <c r="N11" s="10"/>
      <c r="O11" s="10"/>
      <c r="Q11" s="23"/>
    </row>
    <row r="12" spans="1:15" ht="15">
      <c r="A12" s="39">
        <f t="shared" si="0"/>
        <v>3</v>
      </c>
      <c r="B12" s="40" t="s">
        <v>87</v>
      </c>
      <c r="C12" s="38" t="s">
        <v>30</v>
      </c>
      <c r="D12" s="38">
        <v>118</v>
      </c>
      <c r="E12" s="9"/>
      <c r="F12" s="9"/>
      <c r="G12" s="10"/>
      <c r="H12" s="9"/>
      <c r="I12" s="9"/>
      <c r="J12" s="2"/>
      <c r="K12" s="10"/>
      <c r="L12" s="10"/>
      <c r="M12" s="10"/>
      <c r="N12" s="10"/>
      <c r="O12" s="10"/>
    </row>
    <row r="13" spans="1:15" s="23" customFormat="1" ht="30">
      <c r="A13" s="39">
        <f t="shared" si="0"/>
        <v>4</v>
      </c>
      <c r="B13" s="135" t="s">
        <v>344</v>
      </c>
      <c r="C13" s="38" t="s">
        <v>30</v>
      </c>
      <c r="D13" s="38">
        <v>3363</v>
      </c>
      <c r="E13" s="9"/>
      <c r="F13" s="9"/>
      <c r="G13" s="10"/>
      <c r="H13" s="9"/>
      <c r="I13" s="9"/>
      <c r="J13" s="2"/>
      <c r="K13" s="10"/>
      <c r="L13" s="10"/>
      <c r="M13" s="10"/>
      <c r="N13" s="10"/>
      <c r="O13" s="10"/>
    </row>
    <row r="14" spans="1:15" s="23" customFormat="1" ht="30">
      <c r="A14" s="39">
        <f t="shared" si="0"/>
        <v>5</v>
      </c>
      <c r="B14" s="40" t="s">
        <v>343</v>
      </c>
      <c r="C14" s="38" t="s">
        <v>30</v>
      </c>
      <c r="D14" s="38">
        <v>3304</v>
      </c>
      <c r="E14" s="9"/>
      <c r="F14" s="9"/>
      <c r="G14" s="10"/>
      <c r="H14" s="9"/>
      <c r="I14" s="9"/>
      <c r="J14" s="2"/>
      <c r="K14" s="10"/>
      <c r="L14" s="10"/>
      <c r="M14" s="10"/>
      <c r="N14" s="10"/>
      <c r="O14" s="10"/>
    </row>
    <row r="15" spans="1:15" s="23" customFormat="1" ht="67.5" customHeight="1">
      <c r="A15" s="39">
        <f>A14+1</f>
        <v>6</v>
      </c>
      <c r="B15" s="51" t="s">
        <v>301</v>
      </c>
      <c r="C15" s="38" t="s">
        <v>30</v>
      </c>
      <c r="D15" s="26">
        <v>1</v>
      </c>
      <c r="E15" s="54"/>
      <c r="F15" s="54"/>
      <c r="G15" s="53"/>
      <c r="H15" s="3"/>
      <c r="I15" s="3"/>
      <c r="J15" s="2"/>
      <c r="K15" s="2"/>
      <c r="L15" s="2"/>
      <c r="M15" s="2"/>
      <c r="N15" s="2"/>
      <c r="O15" s="2"/>
    </row>
    <row r="16" spans="1:17" ht="17.25" customHeight="1">
      <c r="A16" s="39">
        <f t="shared" si="0"/>
        <v>7</v>
      </c>
      <c r="B16" s="40" t="s">
        <v>88</v>
      </c>
      <c r="C16" s="38" t="s">
        <v>30</v>
      </c>
      <c r="D16" s="38">
        <v>7</v>
      </c>
      <c r="E16" s="9"/>
      <c r="F16" s="9"/>
      <c r="G16" s="10"/>
      <c r="H16" s="9"/>
      <c r="I16" s="9"/>
      <c r="J16" s="2"/>
      <c r="K16" s="10"/>
      <c r="L16" s="10"/>
      <c r="M16" s="10"/>
      <c r="N16" s="10"/>
      <c r="O16" s="10"/>
      <c r="Q16" s="23"/>
    </row>
    <row r="17" spans="1:15" ht="15">
      <c r="A17" s="39">
        <f t="shared" si="0"/>
        <v>8</v>
      </c>
      <c r="B17" s="40" t="s">
        <v>87</v>
      </c>
      <c r="C17" s="38" t="s">
        <v>30</v>
      </c>
      <c r="D17" s="38">
        <v>2</v>
      </c>
      <c r="E17" s="9"/>
      <c r="F17" s="9"/>
      <c r="G17" s="10"/>
      <c r="H17" s="9"/>
      <c r="I17" s="9"/>
      <c r="J17" s="2"/>
      <c r="K17" s="10"/>
      <c r="L17" s="10"/>
      <c r="M17" s="10"/>
      <c r="N17" s="10"/>
      <c r="O17" s="10"/>
    </row>
    <row r="18" spans="1:15" s="23" customFormat="1" ht="30">
      <c r="A18" s="39">
        <f t="shared" si="0"/>
        <v>9</v>
      </c>
      <c r="B18" s="135" t="s">
        <v>344</v>
      </c>
      <c r="C18" s="38" t="s">
        <v>30</v>
      </c>
      <c r="D18" s="38">
        <v>42</v>
      </c>
      <c r="E18" s="9"/>
      <c r="F18" s="9"/>
      <c r="G18" s="10"/>
      <c r="H18" s="9"/>
      <c r="I18" s="9"/>
      <c r="J18" s="2"/>
      <c r="K18" s="10"/>
      <c r="L18" s="10"/>
      <c r="M18" s="10"/>
      <c r="N18" s="10"/>
      <c r="O18" s="10"/>
    </row>
    <row r="19" spans="1:15" s="23" customFormat="1" ht="30">
      <c r="A19" s="39">
        <f t="shared" si="0"/>
        <v>10</v>
      </c>
      <c r="B19" s="40" t="s">
        <v>343</v>
      </c>
      <c r="C19" s="38" t="s">
        <v>30</v>
      </c>
      <c r="D19" s="38">
        <v>42</v>
      </c>
      <c r="E19" s="9"/>
      <c r="F19" s="9"/>
      <c r="G19" s="10"/>
      <c r="H19" s="9"/>
      <c r="I19" s="9"/>
      <c r="J19" s="2"/>
      <c r="K19" s="10"/>
      <c r="L19" s="10"/>
      <c r="M19" s="10"/>
      <c r="N19" s="10"/>
      <c r="O19" s="10"/>
    </row>
    <row r="20" spans="1:15" s="23" customFormat="1" ht="67.5" customHeight="1">
      <c r="A20" s="39">
        <f t="shared" si="0"/>
        <v>11</v>
      </c>
      <c r="B20" s="51" t="s">
        <v>302</v>
      </c>
      <c r="C20" s="38" t="s">
        <v>30</v>
      </c>
      <c r="D20" s="26">
        <v>1</v>
      </c>
      <c r="E20" s="54"/>
      <c r="F20" s="54"/>
      <c r="G20" s="53"/>
      <c r="H20" s="3"/>
      <c r="I20" s="3"/>
      <c r="J20" s="2"/>
      <c r="K20" s="2"/>
      <c r="L20" s="2"/>
      <c r="M20" s="2"/>
      <c r="N20" s="2"/>
      <c r="O20" s="2"/>
    </row>
    <row r="21" spans="1:17" ht="17.25" customHeight="1">
      <c r="A21" s="39">
        <f t="shared" si="0"/>
        <v>12</v>
      </c>
      <c r="B21" s="40" t="s">
        <v>89</v>
      </c>
      <c r="C21" s="38" t="s">
        <v>30</v>
      </c>
      <c r="D21" s="38">
        <v>7</v>
      </c>
      <c r="E21" s="9"/>
      <c r="F21" s="9"/>
      <c r="G21" s="10"/>
      <c r="H21" s="9"/>
      <c r="I21" s="9"/>
      <c r="J21" s="2"/>
      <c r="K21" s="10"/>
      <c r="L21" s="10"/>
      <c r="M21" s="10"/>
      <c r="N21" s="10"/>
      <c r="O21" s="10"/>
      <c r="Q21" s="23"/>
    </row>
    <row r="22" spans="1:15" ht="15">
      <c r="A22" s="39">
        <f t="shared" si="0"/>
        <v>13</v>
      </c>
      <c r="B22" s="40" t="s">
        <v>87</v>
      </c>
      <c r="C22" s="38" t="s">
        <v>30</v>
      </c>
      <c r="D22" s="38">
        <v>2</v>
      </c>
      <c r="E22" s="9"/>
      <c r="F22" s="9"/>
      <c r="G22" s="10"/>
      <c r="H22" s="9"/>
      <c r="I22" s="9"/>
      <c r="J22" s="2"/>
      <c r="K22" s="10"/>
      <c r="L22" s="10"/>
      <c r="M22" s="10"/>
      <c r="N22" s="10"/>
      <c r="O22" s="10"/>
    </row>
    <row r="23" spans="1:15" s="23" customFormat="1" ht="30">
      <c r="A23" s="39">
        <f t="shared" si="0"/>
        <v>14</v>
      </c>
      <c r="B23" s="135" t="s">
        <v>344</v>
      </c>
      <c r="C23" s="38" t="s">
        <v>30</v>
      </c>
      <c r="D23" s="38">
        <v>35</v>
      </c>
      <c r="E23" s="9"/>
      <c r="F23" s="9"/>
      <c r="G23" s="10"/>
      <c r="H23" s="9"/>
      <c r="I23" s="9"/>
      <c r="J23" s="2"/>
      <c r="K23" s="10"/>
      <c r="L23" s="10"/>
      <c r="M23" s="10"/>
      <c r="N23" s="10"/>
      <c r="O23" s="10"/>
    </row>
    <row r="24" spans="1:15" s="23" customFormat="1" ht="30">
      <c r="A24" s="39">
        <f t="shared" si="0"/>
        <v>15</v>
      </c>
      <c r="B24" s="40" t="s">
        <v>343</v>
      </c>
      <c r="C24" s="38" t="s">
        <v>30</v>
      </c>
      <c r="D24" s="38">
        <v>35</v>
      </c>
      <c r="E24" s="9"/>
      <c r="F24" s="9"/>
      <c r="G24" s="10"/>
      <c r="H24" s="9"/>
      <c r="I24" s="9"/>
      <c r="J24" s="2"/>
      <c r="K24" s="10"/>
      <c r="L24" s="10"/>
      <c r="M24" s="10"/>
      <c r="N24" s="10"/>
      <c r="O24" s="10"/>
    </row>
    <row r="25" spans="1:15" s="23" customFormat="1" ht="67.5" customHeight="1">
      <c r="A25" s="39">
        <f t="shared" si="0"/>
        <v>16</v>
      </c>
      <c r="B25" s="51" t="s">
        <v>306</v>
      </c>
      <c r="C25" s="38" t="s">
        <v>30</v>
      </c>
      <c r="D25" s="26">
        <v>1</v>
      </c>
      <c r="E25" s="54"/>
      <c r="F25" s="54"/>
      <c r="G25" s="53"/>
      <c r="H25" s="3"/>
      <c r="I25" s="3"/>
      <c r="J25" s="2"/>
      <c r="K25" s="2"/>
      <c r="L25" s="2"/>
      <c r="M25" s="2"/>
      <c r="N25" s="2"/>
      <c r="O25" s="2"/>
    </row>
    <row r="26" spans="1:17" ht="17.25" customHeight="1">
      <c r="A26" s="39">
        <f t="shared" si="0"/>
        <v>17</v>
      </c>
      <c r="B26" s="40" t="s">
        <v>90</v>
      </c>
      <c r="C26" s="38" t="s">
        <v>30</v>
      </c>
      <c r="D26" s="38">
        <v>7</v>
      </c>
      <c r="E26" s="9"/>
      <c r="F26" s="9"/>
      <c r="G26" s="10"/>
      <c r="H26" s="9"/>
      <c r="I26" s="9"/>
      <c r="J26" s="2"/>
      <c r="K26" s="10"/>
      <c r="L26" s="10"/>
      <c r="M26" s="10"/>
      <c r="N26" s="10"/>
      <c r="O26" s="10"/>
      <c r="Q26" s="23"/>
    </row>
    <row r="27" spans="1:15" ht="15">
      <c r="A27" s="39">
        <f t="shared" si="0"/>
        <v>18</v>
      </c>
      <c r="B27" s="40" t="s">
        <v>87</v>
      </c>
      <c r="C27" s="38" t="s">
        <v>30</v>
      </c>
      <c r="D27" s="38">
        <v>2</v>
      </c>
      <c r="E27" s="9"/>
      <c r="F27" s="9"/>
      <c r="G27" s="10"/>
      <c r="H27" s="9"/>
      <c r="I27" s="9"/>
      <c r="J27" s="2"/>
      <c r="K27" s="10"/>
      <c r="L27" s="10"/>
      <c r="M27" s="10"/>
      <c r="N27" s="10"/>
      <c r="O27" s="10"/>
    </row>
    <row r="28" spans="1:15" s="23" customFormat="1" ht="30">
      <c r="A28" s="39">
        <f t="shared" si="0"/>
        <v>19</v>
      </c>
      <c r="B28" s="135" t="s">
        <v>344</v>
      </c>
      <c r="C28" s="38" t="s">
        <v>30</v>
      </c>
      <c r="D28" s="38">
        <v>32</v>
      </c>
      <c r="E28" s="9"/>
      <c r="F28" s="9"/>
      <c r="G28" s="10"/>
      <c r="H28" s="9"/>
      <c r="I28" s="9"/>
      <c r="J28" s="2"/>
      <c r="K28" s="10"/>
      <c r="L28" s="10"/>
      <c r="M28" s="10"/>
      <c r="N28" s="10"/>
      <c r="O28" s="10"/>
    </row>
    <row r="29" spans="1:15" s="23" customFormat="1" ht="30">
      <c r="A29" s="39">
        <f t="shared" si="0"/>
        <v>20</v>
      </c>
      <c r="B29" s="40" t="s">
        <v>343</v>
      </c>
      <c r="C29" s="38" t="s">
        <v>30</v>
      </c>
      <c r="D29" s="38">
        <v>28</v>
      </c>
      <c r="E29" s="9"/>
      <c r="F29" s="9"/>
      <c r="G29" s="10"/>
      <c r="H29" s="9"/>
      <c r="I29" s="9"/>
      <c r="J29" s="2"/>
      <c r="K29" s="10"/>
      <c r="L29" s="10"/>
      <c r="M29" s="10"/>
      <c r="N29" s="10"/>
      <c r="O29" s="10"/>
    </row>
    <row r="30" spans="1:15" s="23" customFormat="1" ht="67.5" customHeight="1">
      <c r="A30" s="39">
        <f t="shared" si="0"/>
        <v>21</v>
      </c>
      <c r="B30" s="51" t="s">
        <v>305</v>
      </c>
      <c r="C30" s="38" t="s">
        <v>30</v>
      </c>
      <c r="D30" s="26">
        <v>1</v>
      </c>
      <c r="E30" s="54"/>
      <c r="F30" s="54"/>
      <c r="G30" s="53"/>
      <c r="H30" s="3"/>
      <c r="I30" s="3"/>
      <c r="J30" s="2"/>
      <c r="K30" s="2"/>
      <c r="L30" s="2"/>
      <c r="M30" s="2"/>
      <c r="N30" s="2"/>
      <c r="O30" s="2"/>
    </row>
    <row r="31" spans="1:17" ht="17.25" customHeight="1">
      <c r="A31" s="39">
        <f t="shared" si="0"/>
        <v>22</v>
      </c>
      <c r="B31" s="40" t="s">
        <v>91</v>
      </c>
      <c r="C31" s="38" t="s">
        <v>30</v>
      </c>
      <c r="D31" s="38">
        <v>7</v>
      </c>
      <c r="E31" s="9"/>
      <c r="F31" s="9"/>
      <c r="G31" s="10"/>
      <c r="H31" s="9"/>
      <c r="I31" s="9"/>
      <c r="J31" s="2"/>
      <c r="K31" s="10"/>
      <c r="L31" s="10"/>
      <c r="M31" s="10"/>
      <c r="N31" s="10"/>
      <c r="O31" s="10"/>
      <c r="Q31" s="23"/>
    </row>
    <row r="32" spans="1:15" ht="15">
      <c r="A32" s="39">
        <f t="shared" si="0"/>
        <v>23</v>
      </c>
      <c r="B32" s="40" t="s">
        <v>87</v>
      </c>
      <c r="C32" s="38" t="s">
        <v>30</v>
      </c>
      <c r="D32" s="38">
        <v>2</v>
      </c>
      <c r="E32" s="9"/>
      <c r="F32" s="9"/>
      <c r="G32" s="10"/>
      <c r="H32" s="9"/>
      <c r="I32" s="9"/>
      <c r="J32" s="2"/>
      <c r="K32" s="10"/>
      <c r="L32" s="10"/>
      <c r="M32" s="10"/>
      <c r="N32" s="10"/>
      <c r="O32" s="10"/>
    </row>
    <row r="33" spans="1:15" s="23" customFormat="1" ht="30">
      <c r="A33" s="39">
        <f t="shared" si="0"/>
        <v>24</v>
      </c>
      <c r="B33" s="135" t="s">
        <v>344</v>
      </c>
      <c r="C33" s="38" t="s">
        <v>30</v>
      </c>
      <c r="D33" s="38">
        <v>32</v>
      </c>
      <c r="E33" s="9"/>
      <c r="F33" s="9"/>
      <c r="G33" s="10"/>
      <c r="H33" s="9"/>
      <c r="I33" s="9"/>
      <c r="J33" s="2"/>
      <c r="K33" s="10"/>
      <c r="L33" s="10"/>
      <c r="M33" s="10"/>
      <c r="N33" s="10"/>
      <c r="O33" s="10"/>
    </row>
    <row r="34" spans="1:15" s="23" customFormat="1" ht="30">
      <c r="A34" s="39">
        <f t="shared" si="0"/>
        <v>25</v>
      </c>
      <c r="B34" s="40" t="s">
        <v>343</v>
      </c>
      <c r="C34" s="38" t="s">
        <v>30</v>
      </c>
      <c r="D34" s="38">
        <v>31</v>
      </c>
      <c r="E34" s="9"/>
      <c r="F34" s="9"/>
      <c r="G34" s="10"/>
      <c r="H34" s="9"/>
      <c r="I34" s="9"/>
      <c r="J34" s="2"/>
      <c r="K34" s="10"/>
      <c r="L34" s="10"/>
      <c r="M34" s="10"/>
      <c r="N34" s="10"/>
      <c r="O34" s="10"/>
    </row>
    <row r="35" spans="1:15" s="23" customFormat="1" ht="67.5" customHeight="1">
      <c r="A35" s="39">
        <f t="shared" si="0"/>
        <v>26</v>
      </c>
      <c r="B35" s="51" t="s">
        <v>304</v>
      </c>
      <c r="C35" s="38" t="s">
        <v>30</v>
      </c>
      <c r="D35" s="26">
        <v>1</v>
      </c>
      <c r="E35" s="54"/>
      <c r="F35" s="54"/>
      <c r="G35" s="53"/>
      <c r="H35" s="3"/>
      <c r="I35" s="3"/>
      <c r="J35" s="2"/>
      <c r="K35" s="2"/>
      <c r="L35" s="2"/>
      <c r="M35" s="2"/>
      <c r="N35" s="2"/>
      <c r="O35" s="2"/>
    </row>
    <row r="36" spans="1:17" ht="17.25" customHeight="1">
      <c r="A36" s="39">
        <f t="shared" si="0"/>
        <v>27</v>
      </c>
      <c r="B36" s="40" t="s">
        <v>92</v>
      </c>
      <c r="C36" s="38" t="s">
        <v>30</v>
      </c>
      <c r="D36" s="38">
        <v>7</v>
      </c>
      <c r="E36" s="9"/>
      <c r="F36" s="9"/>
      <c r="G36" s="10"/>
      <c r="H36" s="9"/>
      <c r="I36" s="9"/>
      <c r="J36" s="2"/>
      <c r="K36" s="10"/>
      <c r="L36" s="10"/>
      <c r="M36" s="10"/>
      <c r="N36" s="10"/>
      <c r="O36" s="10"/>
      <c r="Q36" s="23"/>
    </row>
    <row r="37" spans="1:15" ht="15">
      <c r="A37" s="39">
        <f t="shared" si="0"/>
        <v>28</v>
      </c>
      <c r="B37" s="40" t="s">
        <v>87</v>
      </c>
      <c r="C37" s="38" t="s">
        <v>30</v>
      </c>
      <c r="D37" s="38">
        <v>2</v>
      </c>
      <c r="E37" s="9"/>
      <c r="F37" s="9"/>
      <c r="G37" s="10"/>
      <c r="H37" s="9"/>
      <c r="I37" s="9"/>
      <c r="J37" s="2"/>
      <c r="K37" s="10"/>
      <c r="L37" s="10"/>
      <c r="M37" s="10"/>
      <c r="N37" s="10"/>
      <c r="O37" s="10"/>
    </row>
    <row r="38" spans="1:15" s="23" customFormat="1" ht="30">
      <c r="A38" s="39">
        <f t="shared" si="0"/>
        <v>29</v>
      </c>
      <c r="B38" s="135" t="s">
        <v>344</v>
      </c>
      <c r="C38" s="38" t="s">
        <v>30</v>
      </c>
      <c r="D38" s="38">
        <v>32</v>
      </c>
      <c r="E38" s="9"/>
      <c r="F38" s="9"/>
      <c r="G38" s="10"/>
      <c r="H38" s="9"/>
      <c r="I38" s="9"/>
      <c r="J38" s="2"/>
      <c r="K38" s="10"/>
      <c r="L38" s="10"/>
      <c r="M38" s="10"/>
      <c r="N38" s="10"/>
      <c r="O38" s="10"/>
    </row>
    <row r="39" spans="1:15" s="23" customFormat="1" ht="30">
      <c r="A39" s="39">
        <f t="shared" si="0"/>
        <v>30</v>
      </c>
      <c r="B39" s="40" t="s">
        <v>343</v>
      </c>
      <c r="C39" s="38" t="s">
        <v>30</v>
      </c>
      <c r="D39" s="38">
        <v>35</v>
      </c>
      <c r="E39" s="9"/>
      <c r="F39" s="9"/>
      <c r="G39" s="10"/>
      <c r="H39" s="9"/>
      <c r="I39" s="9"/>
      <c r="J39" s="2"/>
      <c r="K39" s="10"/>
      <c r="L39" s="10"/>
      <c r="M39" s="10"/>
      <c r="N39" s="10"/>
      <c r="O39" s="10"/>
    </row>
    <row r="40" spans="1:15" s="23" customFormat="1" ht="67.5" customHeight="1">
      <c r="A40" s="39">
        <f t="shared" si="0"/>
        <v>31</v>
      </c>
      <c r="B40" s="51" t="s">
        <v>303</v>
      </c>
      <c r="C40" s="38" t="s">
        <v>30</v>
      </c>
      <c r="D40" s="26">
        <v>4</v>
      </c>
      <c r="E40" s="54"/>
      <c r="F40" s="54"/>
      <c r="G40" s="53"/>
      <c r="H40" s="3"/>
      <c r="I40" s="3"/>
      <c r="J40" s="2"/>
      <c r="K40" s="2"/>
      <c r="L40" s="2"/>
      <c r="M40" s="2"/>
      <c r="N40" s="2"/>
      <c r="O40" s="2"/>
    </row>
    <row r="41" spans="1:17" ht="17.25" customHeight="1">
      <c r="A41" s="39">
        <f t="shared" si="0"/>
        <v>32</v>
      </c>
      <c r="B41" s="40" t="s">
        <v>93</v>
      </c>
      <c r="C41" s="38" t="s">
        <v>30</v>
      </c>
      <c r="D41" s="38">
        <v>28</v>
      </c>
      <c r="E41" s="9"/>
      <c r="F41" s="9"/>
      <c r="G41" s="10"/>
      <c r="H41" s="9"/>
      <c r="I41" s="9"/>
      <c r="J41" s="2"/>
      <c r="K41" s="10"/>
      <c r="L41" s="10"/>
      <c r="M41" s="10"/>
      <c r="N41" s="10"/>
      <c r="O41" s="10"/>
      <c r="Q41" s="23"/>
    </row>
    <row r="42" spans="1:15" ht="15">
      <c r="A42" s="39">
        <f t="shared" si="0"/>
        <v>33</v>
      </c>
      <c r="B42" s="40" t="s">
        <v>87</v>
      </c>
      <c r="C42" s="38" t="s">
        <v>30</v>
      </c>
      <c r="D42" s="38">
        <v>8</v>
      </c>
      <c r="E42" s="9"/>
      <c r="F42" s="9"/>
      <c r="G42" s="10"/>
      <c r="H42" s="9"/>
      <c r="I42" s="9"/>
      <c r="J42" s="2"/>
      <c r="K42" s="10"/>
      <c r="L42" s="10"/>
      <c r="M42" s="10"/>
      <c r="N42" s="10"/>
      <c r="O42" s="10"/>
    </row>
    <row r="43" spans="1:15" s="23" customFormat="1" ht="30">
      <c r="A43" s="39">
        <f t="shared" si="0"/>
        <v>34</v>
      </c>
      <c r="B43" s="135" t="s">
        <v>344</v>
      </c>
      <c r="C43" s="38" t="s">
        <v>30</v>
      </c>
      <c r="D43" s="38">
        <v>184</v>
      </c>
      <c r="E43" s="9"/>
      <c r="F43" s="9"/>
      <c r="G43" s="10"/>
      <c r="H43" s="9"/>
      <c r="I43" s="9"/>
      <c r="J43" s="2"/>
      <c r="K43" s="10"/>
      <c r="L43" s="10"/>
      <c r="M43" s="10"/>
      <c r="N43" s="10"/>
      <c r="O43" s="10"/>
    </row>
    <row r="44" spans="1:15" s="23" customFormat="1" ht="30">
      <c r="A44" s="39">
        <f t="shared" si="0"/>
        <v>35</v>
      </c>
      <c r="B44" s="40" t="s">
        <v>343</v>
      </c>
      <c r="C44" s="38" t="s">
        <v>30</v>
      </c>
      <c r="D44" s="38">
        <v>180</v>
      </c>
      <c r="E44" s="9"/>
      <c r="F44" s="9"/>
      <c r="G44" s="10"/>
      <c r="H44" s="9"/>
      <c r="I44" s="9"/>
      <c r="J44" s="2"/>
      <c r="K44" s="10"/>
      <c r="L44" s="10"/>
      <c r="M44" s="10"/>
      <c r="N44" s="10"/>
      <c r="O44" s="10"/>
    </row>
    <row r="45" spans="1:15" s="23" customFormat="1" ht="67.5" customHeight="1">
      <c r="A45" s="39">
        <f t="shared" si="0"/>
        <v>36</v>
      </c>
      <c r="B45" s="51" t="s">
        <v>307</v>
      </c>
      <c r="C45" s="38" t="s">
        <v>30</v>
      </c>
      <c r="D45" s="26">
        <v>1</v>
      </c>
      <c r="E45" s="54"/>
      <c r="F45" s="54"/>
      <c r="G45" s="53"/>
      <c r="H45" s="3"/>
      <c r="I45" s="3"/>
      <c r="J45" s="2"/>
      <c r="K45" s="2"/>
      <c r="L45" s="2"/>
      <c r="M45" s="2"/>
      <c r="N45" s="2"/>
      <c r="O45" s="2"/>
    </row>
    <row r="46" spans="1:17" ht="17.25" customHeight="1">
      <c r="A46" s="39">
        <f t="shared" si="0"/>
        <v>37</v>
      </c>
      <c r="B46" s="40" t="s">
        <v>94</v>
      </c>
      <c r="C46" s="38" t="s">
        <v>30</v>
      </c>
      <c r="D46" s="38">
        <v>7</v>
      </c>
      <c r="E46" s="9"/>
      <c r="F46" s="9"/>
      <c r="G46" s="10"/>
      <c r="H46" s="9"/>
      <c r="I46" s="9"/>
      <c r="J46" s="2"/>
      <c r="K46" s="10"/>
      <c r="L46" s="10"/>
      <c r="M46" s="10"/>
      <c r="N46" s="10"/>
      <c r="O46" s="10"/>
      <c r="Q46" s="23"/>
    </row>
    <row r="47" spans="1:15" ht="15">
      <c r="A47" s="39">
        <f t="shared" si="0"/>
        <v>38</v>
      </c>
      <c r="B47" s="40" t="s">
        <v>87</v>
      </c>
      <c r="C47" s="38" t="s">
        <v>30</v>
      </c>
      <c r="D47" s="38">
        <v>2</v>
      </c>
      <c r="E47" s="9"/>
      <c r="F47" s="9"/>
      <c r="G47" s="10"/>
      <c r="H47" s="9"/>
      <c r="I47" s="9"/>
      <c r="J47" s="2"/>
      <c r="K47" s="10"/>
      <c r="L47" s="10"/>
      <c r="M47" s="10"/>
      <c r="N47" s="10"/>
      <c r="O47" s="10"/>
    </row>
    <row r="48" spans="1:15" s="23" customFormat="1" ht="30">
      <c r="A48" s="39">
        <f t="shared" si="0"/>
        <v>39</v>
      </c>
      <c r="B48" s="135" t="s">
        <v>344</v>
      </c>
      <c r="C48" s="38" t="s">
        <v>30</v>
      </c>
      <c r="D48" s="38">
        <v>46</v>
      </c>
      <c r="E48" s="9"/>
      <c r="F48" s="9"/>
      <c r="G48" s="10"/>
      <c r="H48" s="9"/>
      <c r="I48" s="9"/>
      <c r="J48" s="2"/>
      <c r="K48" s="10"/>
      <c r="L48" s="10"/>
      <c r="M48" s="10"/>
      <c r="N48" s="10"/>
      <c r="O48" s="10"/>
    </row>
    <row r="49" spans="1:15" s="23" customFormat="1" ht="30">
      <c r="A49" s="39">
        <f t="shared" si="0"/>
        <v>40</v>
      </c>
      <c r="B49" s="40" t="s">
        <v>343</v>
      </c>
      <c r="C49" s="38" t="s">
        <v>30</v>
      </c>
      <c r="D49" s="38">
        <v>45</v>
      </c>
      <c r="E49" s="9"/>
      <c r="F49" s="9"/>
      <c r="G49" s="10"/>
      <c r="H49" s="9"/>
      <c r="I49" s="9"/>
      <c r="J49" s="2"/>
      <c r="K49" s="10"/>
      <c r="L49" s="10"/>
      <c r="M49" s="10"/>
      <c r="N49" s="10"/>
      <c r="O49" s="10"/>
    </row>
    <row r="50" spans="1:15" s="23" customFormat="1" ht="67.5" customHeight="1">
      <c r="A50" s="39">
        <f t="shared" si="0"/>
        <v>41</v>
      </c>
      <c r="B50" s="51" t="s">
        <v>308</v>
      </c>
      <c r="C50" s="38" t="s">
        <v>30</v>
      </c>
      <c r="D50" s="26">
        <v>1</v>
      </c>
      <c r="E50" s="54"/>
      <c r="F50" s="54"/>
      <c r="G50" s="53"/>
      <c r="H50" s="3"/>
      <c r="I50" s="3"/>
      <c r="J50" s="2"/>
      <c r="K50" s="2"/>
      <c r="L50" s="2"/>
      <c r="M50" s="2"/>
      <c r="N50" s="2"/>
      <c r="O50" s="2"/>
    </row>
    <row r="51" spans="1:17" ht="17.25" customHeight="1">
      <c r="A51" s="39">
        <f t="shared" si="0"/>
        <v>42</v>
      </c>
      <c r="B51" s="40" t="s">
        <v>95</v>
      </c>
      <c r="C51" s="38" t="s">
        <v>30</v>
      </c>
      <c r="D51" s="38">
        <v>7</v>
      </c>
      <c r="E51" s="9"/>
      <c r="F51" s="9"/>
      <c r="G51" s="10"/>
      <c r="H51" s="9"/>
      <c r="I51" s="9"/>
      <c r="J51" s="2"/>
      <c r="K51" s="10"/>
      <c r="L51" s="10"/>
      <c r="M51" s="10"/>
      <c r="N51" s="10"/>
      <c r="O51" s="10"/>
      <c r="Q51" s="23"/>
    </row>
    <row r="52" spans="1:15" ht="15">
      <c r="A52" s="39">
        <f t="shared" si="0"/>
        <v>43</v>
      </c>
      <c r="B52" s="40" t="s">
        <v>87</v>
      </c>
      <c r="C52" s="38" t="s">
        <v>30</v>
      </c>
      <c r="D52" s="38">
        <v>2</v>
      </c>
      <c r="E52" s="9"/>
      <c r="F52" s="9"/>
      <c r="G52" s="10"/>
      <c r="H52" s="9"/>
      <c r="I52" s="9"/>
      <c r="J52" s="2"/>
      <c r="K52" s="10"/>
      <c r="L52" s="10"/>
      <c r="M52" s="10"/>
      <c r="N52" s="10"/>
      <c r="O52" s="10"/>
    </row>
    <row r="53" spans="1:15" s="23" customFormat="1" ht="30">
      <c r="A53" s="39">
        <f t="shared" si="0"/>
        <v>44</v>
      </c>
      <c r="B53" s="135" t="s">
        <v>344</v>
      </c>
      <c r="C53" s="38" t="s">
        <v>30</v>
      </c>
      <c r="D53" s="38">
        <v>46</v>
      </c>
      <c r="E53" s="9"/>
      <c r="F53" s="9"/>
      <c r="G53" s="10"/>
      <c r="H53" s="9"/>
      <c r="I53" s="9"/>
      <c r="J53" s="2"/>
      <c r="K53" s="10"/>
      <c r="L53" s="10"/>
      <c r="M53" s="10"/>
      <c r="N53" s="10"/>
      <c r="O53" s="10"/>
    </row>
    <row r="54" spans="1:15" s="23" customFormat="1" ht="30">
      <c r="A54" s="39">
        <f t="shared" si="0"/>
        <v>45</v>
      </c>
      <c r="B54" s="40" t="s">
        <v>343</v>
      </c>
      <c r="C54" s="38" t="s">
        <v>30</v>
      </c>
      <c r="D54" s="38">
        <v>45</v>
      </c>
      <c r="E54" s="9"/>
      <c r="F54" s="9"/>
      <c r="G54" s="10"/>
      <c r="H54" s="9"/>
      <c r="I54" s="9"/>
      <c r="J54" s="2"/>
      <c r="K54" s="10"/>
      <c r="L54" s="10"/>
      <c r="M54" s="10"/>
      <c r="N54" s="10"/>
      <c r="O54" s="10"/>
    </row>
    <row r="55" spans="1:15" s="23" customFormat="1" ht="67.5" customHeight="1">
      <c r="A55" s="39">
        <f>A54+1</f>
        <v>46</v>
      </c>
      <c r="B55" s="51" t="s">
        <v>309</v>
      </c>
      <c r="C55" s="38" t="s">
        <v>30</v>
      </c>
      <c r="D55" s="26">
        <v>1</v>
      </c>
      <c r="E55" s="54"/>
      <c r="F55" s="54"/>
      <c r="G55" s="53"/>
      <c r="H55" s="3"/>
      <c r="I55" s="3"/>
      <c r="J55" s="2"/>
      <c r="K55" s="2"/>
      <c r="L55" s="2"/>
      <c r="M55" s="2"/>
      <c r="N55" s="2"/>
      <c r="O55" s="2"/>
    </row>
    <row r="56" spans="1:17" ht="17.25" customHeight="1">
      <c r="A56" s="39">
        <f>A55+1</f>
        <v>47</v>
      </c>
      <c r="B56" s="40" t="s">
        <v>90</v>
      </c>
      <c r="C56" s="38" t="s">
        <v>30</v>
      </c>
      <c r="D56" s="38">
        <v>7</v>
      </c>
      <c r="E56" s="9"/>
      <c r="F56" s="9"/>
      <c r="G56" s="10"/>
      <c r="H56" s="9"/>
      <c r="I56" s="9"/>
      <c r="J56" s="2"/>
      <c r="K56" s="10"/>
      <c r="L56" s="10"/>
      <c r="M56" s="10"/>
      <c r="N56" s="10"/>
      <c r="O56" s="10"/>
      <c r="Q56" s="23"/>
    </row>
    <row r="57" spans="1:15" ht="15">
      <c r="A57" s="39">
        <f>A56+1</f>
        <v>48</v>
      </c>
      <c r="B57" s="40" t="s">
        <v>87</v>
      </c>
      <c r="C57" s="38" t="s">
        <v>30</v>
      </c>
      <c r="D57" s="38">
        <v>2</v>
      </c>
      <c r="E57" s="9"/>
      <c r="F57" s="9"/>
      <c r="G57" s="10"/>
      <c r="H57" s="9"/>
      <c r="I57" s="9"/>
      <c r="J57" s="2"/>
      <c r="K57" s="10"/>
      <c r="L57" s="10"/>
      <c r="M57" s="10"/>
      <c r="N57" s="10"/>
      <c r="O57" s="10"/>
    </row>
    <row r="58" spans="1:15" s="23" customFormat="1" ht="30">
      <c r="A58" s="39">
        <f>A57+1</f>
        <v>49</v>
      </c>
      <c r="B58" s="135" t="s">
        <v>344</v>
      </c>
      <c r="C58" s="38" t="s">
        <v>30</v>
      </c>
      <c r="D58" s="38">
        <v>31</v>
      </c>
      <c r="E58" s="9"/>
      <c r="F58" s="9"/>
      <c r="G58" s="10"/>
      <c r="H58" s="9"/>
      <c r="I58" s="9"/>
      <c r="J58" s="2"/>
      <c r="K58" s="10"/>
      <c r="L58" s="10"/>
      <c r="M58" s="10"/>
      <c r="N58" s="10"/>
      <c r="O58" s="10"/>
    </row>
    <row r="59" spans="1:15" s="23" customFormat="1" ht="30">
      <c r="A59" s="39">
        <f>A58+1</f>
        <v>50</v>
      </c>
      <c r="B59" s="40" t="s">
        <v>343</v>
      </c>
      <c r="C59" s="38" t="s">
        <v>30</v>
      </c>
      <c r="D59" s="38">
        <v>32</v>
      </c>
      <c r="E59" s="9"/>
      <c r="F59" s="9"/>
      <c r="G59" s="10"/>
      <c r="H59" s="9"/>
      <c r="I59" s="9"/>
      <c r="J59" s="2"/>
      <c r="K59" s="10"/>
      <c r="L59" s="10"/>
      <c r="M59" s="10"/>
      <c r="N59" s="10"/>
      <c r="O59" s="10"/>
    </row>
    <row r="60" spans="1:15" s="23" customFormat="1" ht="67.5" customHeight="1">
      <c r="A60" s="39">
        <f>A59+1</f>
        <v>51</v>
      </c>
      <c r="B60" s="51" t="s">
        <v>310</v>
      </c>
      <c r="C60" s="38" t="s">
        <v>30</v>
      </c>
      <c r="D60" s="26">
        <v>1</v>
      </c>
      <c r="E60" s="54"/>
      <c r="F60" s="54"/>
      <c r="G60" s="53"/>
      <c r="H60" s="3"/>
      <c r="I60" s="3"/>
      <c r="J60" s="2"/>
      <c r="K60" s="2"/>
      <c r="L60" s="2"/>
      <c r="M60" s="2"/>
      <c r="N60" s="2"/>
      <c r="O60" s="2"/>
    </row>
    <row r="61" spans="1:17" ht="17.25" customHeight="1">
      <c r="A61" s="39">
        <f>A60+1</f>
        <v>52</v>
      </c>
      <c r="B61" s="40" t="s">
        <v>96</v>
      </c>
      <c r="C61" s="38" t="s">
        <v>30</v>
      </c>
      <c r="D61" s="38">
        <v>7</v>
      </c>
      <c r="E61" s="9"/>
      <c r="F61" s="9"/>
      <c r="G61" s="10"/>
      <c r="H61" s="9"/>
      <c r="I61" s="9"/>
      <c r="J61" s="2"/>
      <c r="K61" s="10"/>
      <c r="L61" s="10"/>
      <c r="M61" s="10"/>
      <c r="N61" s="10"/>
      <c r="O61" s="10"/>
      <c r="Q61" s="23"/>
    </row>
    <row r="62" spans="1:15" ht="15">
      <c r="A62" s="39">
        <f>A61+1</f>
        <v>53</v>
      </c>
      <c r="B62" s="40" t="s">
        <v>87</v>
      </c>
      <c r="C62" s="38" t="s">
        <v>30</v>
      </c>
      <c r="D62" s="38">
        <v>2</v>
      </c>
      <c r="E62" s="9"/>
      <c r="F62" s="9"/>
      <c r="G62" s="10"/>
      <c r="H62" s="9"/>
      <c r="I62" s="9"/>
      <c r="J62" s="2"/>
      <c r="K62" s="10"/>
      <c r="L62" s="10"/>
      <c r="M62" s="10"/>
      <c r="N62" s="10"/>
      <c r="O62" s="10"/>
    </row>
    <row r="63" spans="1:15" s="23" customFormat="1" ht="30">
      <c r="A63" s="39">
        <f>A62+1</f>
        <v>54</v>
      </c>
      <c r="B63" s="135" t="s">
        <v>344</v>
      </c>
      <c r="C63" s="38" t="s">
        <v>30</v>
      </c>
      <c r="D63" s="38">
        <v>11</v>
      </c>
      <c r="E63" s="9"/>
      <c r="F63" s="9"/>
      <c r="G63" s="10"/>
      <c r="H63" s="9"/>
      <c r="I63" s="9"/>
      <c r="J63" s="2"/>
      <c r="K63" s="10"/>
      <c r="L63" s="10"/>
      <c r="M63" s="10"/>
      <c r="N63" s="10"/>
      <c r="O63" s="10"/>
    </row>
    <row r="64" spans="1:15" s="23" customFormat="1" ht="30">
      <c r="A64" s="39">
        <f>A63+1</f>
        <v>55</v>
      </c>
      <c r="B64" s="40" t="s">
        <v>343</v>
      </c>
      <c r="C64" s="38" t="s">
        <v>30</v>
      </c>
      <c r="D64" s="38">
        <v>10</v>
      </c>
      <c r="E64" s="9"/>
      <c r="F64" s="9"/>
      <c r="G64" s="10"/>
      <c r="H64" s="9"/>
      <c r="I64" s="9"/>
      <c r="J64" s="2"/>
      <c r="K64" s="10"/>
      <c r="L64" s="10"/>
      <c r="M64" s="10"/>
      <c r="N64" s="10"/>
      <c r="O64" s="10"/>
    </row>
    <row r="65" spans="1:15" s="23" customFormat="1" ht="67.5" customHeight="1">
      <c r="A65" s="39">
        <f>A64+1</f>
        <v>56</v>
      </c>
      <c r="B65" s="51" t="s">
        <v>311</v>
      </c>
      <c r="C65" s="38" t="s">
        <v>30</v>
      </c>
      <c r="D65" s="26">
        <v>1</v>
      </c>
      <c r="E65" s="54"/>
      <c r="F65" s="54"/>
      <c r="G65" s="53"/>
      <c r="H65" s="3"/>
      <c r="I65" s="3"/>
      <c r="J65" s="2"/>
      <c r="K65" s="2"/>
      <c r="L65" s="2"/>
      <c r="M65" s="2"/>
      <c r="N65" s="2"/>
      <c r="O65" s="2"/>
    </row>
    <row r="66" spans="1:17" ht="17.25" customHeight="1">
      <c r="A66" s="39">
        <f>A65+1</f>
        <v>57</v>
      </c>
      <c r="B66" s="40" t="s">
        <v>96</v>
      </c>
      <c r="C66" s="38" t="s">
        <v>30</v>
      </c>
      <c r="D66" s="38">
        <v>14</v>
      </c>
      <c r="E66" s="9"/>
      <c r="F66" s="9"/>
      <c r="G66" s="10"/>
      <c r="H66" s="9"/>
      <c r="I66" s="9"/>
      <c r="J66" s="2"/>
      <c r="K66" s="10"/>
      <c r="L66" s="10"/>
      <c r="M66" s="10"/>
      <c r="N66" s="10"/>
      <c r="O66" s="10"/>
      <c r="Q66" s="23"/>
    </row>
    <row r="67" spans="1:15" ht="15">
      <c r="A67" s="39">
        <f>A66+1</f>
        <v>58</v>
      </c>
      <c r="B67" s="40" t="s">
        <v>87</v>
      </c>
      <c r="C67" s="38" t="s">
        <v>30</v>
      </c>
      <c r="D67" s="38">
        <v>2</v>
      </c>
      <c r="E67" s="9"/>
      <c r="F67" s="9"/>
      <c r="G67" s="10"/>
      <c r="H67" s="9"/>
      <c r="I67" s="9"/>
      <c r="J67" s="2"/>
      <c r="K67" s="10"/>
      <c r="L67" s="10"/>
      <c r="M67" s="10"/>
      <c r="N67" s="10"/>
      <c r="O67" s="10"/>
    </row>
    <row r="68" spans="1:15" s="23" customFormat="1" ht="30">
      <c r="A68" s="39">
        <f>A67+1</f>
        <v>59</v>
      </c>
      <c r="B68" s="135" t="s">
        <v>344</v>
      </c>
      <c r="C68" s="38" t="s">
        <v>30</v>
      </c>
      <c r="D68" s="38">
        <v>44</v>
      </c>
      <c r="E68" s="9"/>
      <c r="F68" s="9"/>
      <c r="G68" s="10"/>
      <c r="H68" s="9"/>
      <c r="I68" s="9"/>
      <c r="J68" s="2"/>
      <c r="K68" s="10"/>
      <c r="L68" s="10"/>
      <c r="M68" s="10"/>
      <c r="N68" s="10"/>
      <c r="O68" s="10"/>
    </row>
    <row r="69" spans="1:15" s="23" customFormat="1" ht="30">
      <c r="A69" s="39">
        <f>A68+1</f>
        <v>60</v>
      </c>
      <c r="B69" s="40" t="s">
        <v>343</v>
      </c>
      <c r="C69" s="38" t="s">
        <v>30</v>
      </c>
      <c r="D69" s="38">
        <v>44</v>
      </c>
      <c r="E69" s="9"/>
      <c r="F69" s="9"/>
      <c r="G69" s="10"/>
      <c r="H69" s="9"/>
      <c r="I69" s="9"/>
      <c r="J69" s="2"/>
      <c r="K69" s="10"/>
      <c r="L69" s="10"/>
      <c r="M69" s="10"/>
      <c r="N69" s="10"/>
      <c r="O69" s="10"/>
    </row>
    <row r="70" spans="1:15" s="23" customFormat="1" ht="67.5" customHeight="1">
      <c r="A70" s="39">
        <f>A69+1</f>
        <v>61</v>
      </c>
      <c r="B70" s="51" t="s">
        <v>312</v>
      </c>
      <c r="C70" s="38" t="s">
        <v>30</v>
      </c>
      <c r="D70" s="26">
        <v>1</v>
      </c>
      <c r="E70" s="54"/>
      <c r="F70" s="54"/>
      <c r="G70" s="53"/>
      <c r="H70" s="3"/>
      <c r="I70" s="3"/>
      <c r="J70" s="2"/>
      <c r="K70" s="2"/>
      <c r="L70" s="2"/>
      <c r="M70" s="2"/>
      <c r="N70" s="2"/>
      <c r="O70" s="2"/>
    </row>
    <row r="71" spans="1:17" ht="17.25" customHeight="1">
      <c r="A71" s="39">
        <f>A70+1</f>
        <v>62</v>
      </c>
      <c r="B71" s="40" t="s">
        <v>96</v>
      </c>
      <c r="C71" s="38" t="s">
        <v>30</v>
      </c>
      <c r="D71" s="38">
        <v>18</v>
      </c>
      <c r="E71" s="9"/>
      <c r="F71" s="9"/>
      <c r="G71" s="10"/>
      <c r="H71" s="9"/>
      <c r="I71" s="9"/>
      <c r="J71" s="2"/>
      <c r="K71" s="10"/>
      <c r="L71" s="10"/>
      <c r="M71" s="10"/>
      <c r="N71" s="10"/>
      <c r="O71" s="10"/>
      <c r="Q71" s="23"/>
    </row>
    <row r="72" spans="1:15" ht="15">
      <c r="A72" s="39">
        <f>A71+1</f>
        <v>63</v>
      </c>
      <c r="B72" s="40" t="s">
        <v>87</v>
      </c>
      <c r="C72" s="38" t="s">
        <v>30</v>
      </c>
      <c r="D72" s="38">
        <v>2</v>
      </c>
      <c r="E72" s="9"/>
      <c r="F72" s="9"/>
      <c r="G72" s="10"/>
      <c r="H72" s="9"/>
      <c r="I72" s="9"/>
      <c r="J72" s="2"/>
      <c r="K72" s="10"/>
      <c r="L72" s="10"/>
      <c r="M72" s="10"/>
      <c r="N72" s="10"/>
      <c r="O72" s="10"/>
    </row>
    <row r="73" spans="1:15" s="23" customFormat="1" ht="30">
      <c r="A73" s="39">
        <f>A72+1</f>
        <v>64</v>
      </c>
      <c r="B73" s="135" t="s">
        <v>344</v>
      </c>
      <c r="C73" s="38" t="s">
        <v>30</v>
      </c>
      <c r="D73" s="38">
        <v>56</v>
      </c>
      <c r="E73" s="9"/>
      <c r="F73" s="9"/>
      <c r="G73" s="10"/>
      <c r="H73" s="9"/>
      <c r="I73" s="9"/>
      <c r="J73" s="2"/>
      <c r="K73" s="10"/>
      <c r="L73" s="10"/>
      <c r="M73" s="10"/>
      <c r="N73" s="10"/>
      <c r="O73" s="10"/>
    </row>
    <row r="74" spans="1:15" s="23" customFormat="1" ht="30">
      <c r="A74" s="39">
        <f>A73+1</f>
        <v>65</v>
      </c>
      <c r="B74" s="40" t="s">
        <v>343</v>
      </c>
      <c r="C74" s="38" t="s">
        <v>30</v>
      </c>
      <c r="D74" s="38">
        <v>56</v>
      </c>
      <c r="E74" s="9"/>
      <c r="F74" s="9"/>
      <c r="G74" s="10"/>
      <c r="H74" s="9"/>
      <c r="I74" s="9"/>
      <c r="J74" s="2"/>
      <c r="K74" s="10"/>
      <c r="L74" s="10"/>
      <c r="M74" s="10"/>
      <c r="N74" s="10"/>
      <c r="O74" s="10"/>
    </row>
    <row r="75" spans="1:15" s="23" customFormat="1" ht="67.5" customHeight="1">
      <c r="A75" s="39">
        <f>A74+1</f>
        <v>66</v>
      </c>
      <c r="B75" s="51" t="s">
        <v>313</v>
      </c>
      <c r="C75" s="38" t="s">
        <v>30</v>
      </c>
      <c r="D75" s="26">
        <v>1</v>
      </c>
      <c r="E75" s="54"/>
      <c r="F75" s="54"/>
      <c r="G75" s="53"/>
      <c r="H75" s="3"/>
      <c r="I75" s="3"/>
      <c r="J75" s="2"/>
      <c r="K75" s="2"/>
      <c r="L75" s="2"/>
      <c r="M75" s="2"/>
      <c r="N75" s="2"/>
      <c r="O75" s="2"/>
    </row>
    <row r="76" spans="1:17" ht="17.25" customHeight="1">
      <c r="A76" s="39">
        <f>A75+1</f>
        <v>67</v>
      </c>
      <c r="B76" s="40" t="s">
        <v>96</v>
      </c>
      <c r="C76" s="38" t="s">
        <v>30</v>
      </c>
      <c r="D76" s="38">
        <v>15</v>
      </c>
      <c r="E76" s="9"/>
      <c r="F76" s="9"/>
      <c r="G76" s="10"/>
      <c r="H76" s="9"/>
      <c r="I76" s="9"/>
      <c r="J76" s="2"/>
      <c r="K76" s="10"/>
      <c r="L76" s="10"/>
      <c r="M76" s="10"/>
      <c r="N76" s="10"/>
      <c r="O76" s="10"/>
      <c r="Q76" s="23"/>
    </row>
    <row r="77" spans="1:15" ht="15">
      <c r="A77" s="39">
        <f>A76+1</f>
        <v>68</v>
      </c>
      <c r="B77" s="40" t="s">
        <v>87</v>
      </c>
      <c r="C77" s="38" t="s">
        <v>30</v>
      </c>
      <c r="D77" s="38">
        <v>2</v>
      </c>
      <c r="E77" s="9"/>
      <c r="F77" s="9"/>
      <c r="G77" s="10"/>
      <c r="H77" s="9"/>
      <c r="I77" s="9"/>
      <c r="J77" s="2"/>
      <c r="K77" s="10"/>
      <c r="L77" s="10"/>
      <c r="M77" s="10"/>
      <c r="N77" s="10"/>
      <c r="O77" s="10"/>
    </row>
    <row r="78" spans="1:15" s="23" customFormat="1" ht="30">
      <c r="A78" s="39">
        <f>A77+1</f>
        <v>69</v>
      </c>
      <c r="B78" s="135" t="s">
        <v>344</v>
      </c>
      <c r="C78" s="38" t="s">
        <v>30</v>
      </c>
      <c r="D78" s="38">
        <v>50</v>
      </c>
      <c r="E78" s="9"/>
      <c r="F78" s="9"/>
      <c r="G78" s="10"/>
      <c r="H78" s="9"/>
      <c r="I78" s="9"/>
      <c r="J78" s="2"/>
      <c r="K78" s="10"/>
      <c r="L78" s="10"/>
      <c r="M78" s="10"/>
      <c r="N78" s="10"/>
      <c r="O78" s="10"/>
    </row>
    <row r="79" spans="1:15" s="23" customFormat="1" ht="30">
      <c r="A79" s="39">
        <f>A78+1</f>
        <v>70</v>
      </c>
      <c r="B79" s="40" t="s">
        <v>343</v>
      </c>
      <c r="C79" s="38" t="s">
        <v>30</v>
      </c>
      <c r="D79" s="38">
        <v>49</v>
      </c>
      <c r="E79" s="9"/>
      <c r="F79" s="9"/>
      <c r="G79" s="10"/>
      <c r="H79" s="9"/>
      <c r="I79" s="9"/>
      <c r="J79" s="2"/>
      <c r="K79" s="10"/>
      <c r="L79" s="10"/>
      <c r="M79" s="10"/>
      <c r="N79" s="10"/>
      <c r="O79" s="10"/>
    </row>
    <row r="80" spans="1:15" s="23" customFormat="1" ht="67.5" customHeight="1">
      <c r="A80" s="39">
        <f>A79+1</f>
        <v>71</v>
      </c>
      <c r="B80" s="51" t="s">
        <v>314</v>
      </c>
      <c r="C80" s="38" t="s">
        <v>30</v>
      </c>
      <c r="D80" s="26">
        <v>1</v>
      </c>
      <c r="E80" s="54"/>
      <c r="F80" s="54"/>
      <c r="G80" s="53"/>
      <c r="H80" s="3"/>
      <c r="I80" s="3"/>
      <c r="J80" s="2"/>
      <c r="K80" s="2"/>
      <c r="L80" s="2"/>
      <c r="M80" s="2"/>
      <c r="N80" s="2"/>
      <c r="O80" s="2"/>
    </row>
    <row r="81" spans="1:17" ht="17.25" customHeight="1">
      <c r="A81" s="39">
        <f>A80+1</f>
        <v>72</v>
      </c>
      <c r="B81" s="40" t="s">
        <v>96</v>
      </c>
      <c r="C81" s="38" t="s">
        <v>30</v>
      </c>
      <c r="D81" s="38">
        <v>9</v>
      </c>
      <c r="E81" s="9"/>
      <c r="F81" s="9"/>
      <c r="G81" s="10"/>
      <c r="H81" s="9"/>
      <c r="I81" s="9"/>
      <c r="J81" s="2"/>
      <c r="K81" s="10"/>
      <c r="L81" s="10"/>
      <c r="M81" s="10"/>
      <c r="N81" s="10"/>
      <c r="O81" s="10"/>
      <c r="Q81" s="23"/>
    </row>
    <row r="82" spans="1:15" ht="15">
      <c r="A82" s="39">
        <f>A81+1</f>
        <v>73</v>
      </c>
      <c r="B82" s="40" t="s">
        <v>87</v>
      </c>
      <c r="C82" s="38" t="s">
        <v>30</v>
      </c>
      <c r="D82" s="38">
        <v>2</v>
      </c>
      <c r="E82" s="9"/>
      <c r="F82" s="9"/>
      <c r="G82" s="10"/>
      <c r="H82" s="9"/>
      <c r="I82" s="9"/>
      <c r="J82" s="2"/>
      <c r="K82" s="10"/>
      <c r="L82" s="10"/>
      <c r="M82" s="10"/>
      <c r="N82" s="10"/>
      <c r="O82" s="10"/>
    </row>
    <row r="83" spans="1:15" s="23" customFormat="1" ht="30">
      <c r="A83" s="39">
        <f>A82+1</f>
        <v>74</v>
      </c>
      <c r="B83" s="135" t="s">
        <v>344</v>
      </c>
      <c r="C83" s="38" t="s">
        <v>30</v>
      </c>
      <c r="D83" s="38">
        <v>28</v>
      </c>
      <c r="E83" s="9"/>
      <c r="F83" s="9"/>
      <c r="G83" s="10"/>
      <c r="H83" s="9"/>
      <c r="I83" s="9"/>
      <c r="J83" s="2"/>
      <c r="K83" s="10"/>
      <c r="L83" s="10"/>
      <c r="M83" s="10"/>
      <c r="N83" s="10"/>
      <c r="O83" s="10"/>
    </row>
    <row r="84" spans="1:15" s="23" customFormat="1" ht="30">
      <c r="A84" s="39">
        <f>A83+1</f>
        <v>75</v>
      </c>
      <c r="B84" s="40" t="s">
        <v>343</v>
      </c>
      <c r="C84" s="38" t="s">
        <v>30</v>
      </c>
      <c r="D84" s="38">
        <v>28</v>
      </c>
      <c r="E84" s="9"/>
      <c r="F84" s="9"/>
      <c r="G84" s="10"/>
      <c r="H84" s="9"/>
      <c r="I84" s="9"/>
      <c r="J84" s="2"/>
      <c r="K84" s="10"/>
      <c r="L84" s="10"/>
      <c r="M84" s="10"/>
      <c r="N84" s="10"/>
      <c r="O84" s="10"/>
    </row>
    <row r="85" spans="1:15" s="23" customFormat="1" ht="67.5" customHeight="1">
      <c r="A85" s="39">
        <f>A84+1</f>
        <v>76</v>
      </c>
      <c r="B85" s="51" t="s">
        <v>315</v>
      </c>
      <c r="C85" s="38" t="s">
        <v>30</v>
      </c>
      <c r="D85" s="26">
        <v>1</v>
      </c>
      <c r="E85" s="54"/>
      <c r="F85" s="54"/>
      <c r="G85" s="53"/>
      <c r="H85" s="3"/>
      <c r="I85" s="3"/>
      <c r="J85" s="2"/>
      <c r="K85" s="2"/>
      <c r="L85" s="2"/>
      <c r="M85" s="2"/>
      <c r="N85" s="2"/>
      <c r="O85" s="2"/>
    </row>
    <row r="86" spans="1:17" ht="17.25" customHeight="1">
      <c r="A86" s="39">
        <f>A85+1</f>
        <v>77</v>
      </c>
      <c r="B86" s="40" t="s">
        <v>96</v>
      </c>
      <c r="C86" s="38" t="s">
        <v>30</v>
      </c>
      <c r="D86" s="38">
        <v>17</v>
      </c>
      <c r="E86" s="9"/>
      <c r="F86" s="9"/>
      <c r="G86" s="10"/>
      <c r="H86" s="9"/>
      <c r="I86" s="9"/>
      <c r="J86" s="2"/>
      <c r="K86" s="10"/>
      <c r="L86" s="10"/>
      <c r="M86" s="10"/>
      <c r="N86" s="10"/>
      <c r="O86" s="10"/>
      <c r="Q86" s="23"/>
    </row>
    <row r="87" spans="1:15" ht="15">
      <c r="A87" s="39">
        <f>A86+1</f>
        <v>78</v>
      </c>
      <c r="B87" s="40" t="s">
        <v>87</v>
      </c>
      <c r="C87" s="38" t="s">
        <v>30</v>
      </c>
      <c r="D87" s="38">
        <v>2</v>
      </c>
      <c r="E87" s="9"/>
      <c r="F87" s="9"/>
      <c r="G87" s="10"/>
      <c r="H87" s="9"/>
      <c r="I87" s="9"/>
      <c r="J87" s="2"/>
      <c r="K87" s="10"/>
      <c r="L87" s="10"/>
      <c r="M87" s="10"/>
      <c r="N87" s="10"/>
      <c r="O87" s="10"/>
    </row>
    <row r="88" spans="1:15" s="23" customFormat="1" ht="30">
      <c r="A88" s="39">
        <f>A87+1</f>
        <v>79</v>
      </c>
      <c r="B88" s="135" t="s">
        <v>344</v>
      </c>
      <c r="C88" s="38" t="s">
        <v>30</v>
      </c>
      <c r="D88" s="38">
        <v>54</v>
      </c>
      <c r="E88" s="9"/>
      <c r="F88" s="9"/>
      <c r="G88" s="10"/>
      <c r="H88" s="9"/>
      <c r="I88" s="9"/>
      <c r="J88" s="2"/>
      <c r="K88" s="10"/>
      <c r="L88" s="10"/>
      <c r="M88" s="10"/>
      <c r="N88" s="10"/>
      <c r="O88" s="10"/>
    </row>
    <row r="89" spans="1:15" s="23" customFormat="1" ht="30">
      <c r="A89" s="39">
        <f>A88+1</f>
        <v>80</v>
      </c>
      <c r="B89" s="40" t="s">
        <v>343</v>
      </c>
      <c r="C89" s="38" t="s">
        <v>30</v>
      </c>
      <c r="D89" s="38">
        <v>54</v>
      </c>
      <c r="E89" s="9"/>
      <c r="F89" s="9"/>
      <c r="G89" s="10"/>
      <c r="H89" s="9"/>
      <c r="I89" s="9"/>
      <c r="J89" s="2"/>
      <c r="K89" s="10"/>
      <c r="L89" s="10"/>
      <c r="M89" s="10"/>
      <c r="N89" s="10"/>
      <c r="O89" s="10"/>
    </row>
    <row r="90" spans="1:15" s="23" customFormat="1" ht="67.5" customHeight="1">
      <c r="A90" s="39">
        <f aca="true" t="shared" si="1" ref="A90:A98">A89+1</f>
        <v>81</v>
      </c>
      <c r="B90" s="51" t="s">
        <v>316</v>
      </c>
      <c r="C90" s="38" t="s">
        <v>30</v>
      </c>
      <c r="D90" s="26">
        <v>86</v>
      </c>
      <c r="E90" s="54"/>
      <c r="F90" s="54"/>
      <c r="G90" s="53"/>
      <c r="H90" s="3"/>
      <c r="I90" s="3"/>
      <c r="J90" s="2"/>
      <c r="K90" s="2"/>
      <c r="L90" s="2"/>
      <c r="M90" s="2"/>
      <c r="N90" s="2"/>
      <c r="O90" s="2"/>
    </row>
    <row r="91" spans="1:17" ht="17.25" customHeight="1">
      <c r="A91" s="39">
        <f t="shared" si="1"/>
        <v>82</v>
      </c>
      <c r="B91" s="40" t="s">
        <v>97</v>
      </c>
      <c r="C91" s="38" t="s">
        <v>30</v>
      </c>
      <c r="D91" s="38">
        <v>86</v>
      </c>
      <c r="E91" s="9"/>
      <c r="F91" s="9"/>
      <c r="G91" s="10"/>
      <c r="H91" s="9"/>
      <c r="I91" s="9"/>
      <c r="J91" s="2"/>
      <c r="K91" s="10"/>
      <c r="L91" s="10"/>
      <c r="M91" s="10"/>
      <c r="N91" s="10"/>
      <c r="O91" s="10"/>
      <c r="Q91" s="23"/>
    </row>
    <row r="92" spans="1:15" ht="15">
      <c r="A92" s="39">
        <f t="shared" si="1"/>
        <v>83</v>
      </c>
      <c r="B92" s="40" t="s">
        <v>98</v>
      </c>
      <c r="C92" s="38" t="s">
        <v>30</v>
      </c>
      <c r="D92" s="38">
        <v>86</v>
      </c>
      <c r="E92" s="9"/>
      <c r="F92" s="9"/>
      <c r="G92" s="10"/>
      <c r="H92" s="9"/>
      <c r="I92" s="9"/>
      <c r="J92" s="2"/>
      <c r="K92" s="10"/>
      <c r="L92" s="10"/>
      <c r="M92" s="10"/>
      <c r="N92" s="10"/>
      <c r="O92" s="10"/>
    </row>
    <row r="93" spans="1:16" s="23" customFormat="1" ht="15">
      <c r="A93" s="39">
        <f t="shared" si="1"/>
        <v>84</v>
      </c>
      <c r="B93" s="40" t="s">
        <v>99</v>
      </c>
      <c r="C93" s="38" t="s">
        <v>30</v>
      </c>
      <c r="D93" s="38">
        <v>86</v>
      </c>
      <c r="E93" s="9"/>
      <c r="F93" s="9"/>
      <c r="G93" s="10"/>
      <c r="H93" s="9"/>
      <c r="I93" s="9"/>
      <c r="J93" s="2"/>
      <c r="K93" s="10"/>
      <c r="L93" s="10"/>
      <c r="M93" s="10"/>
      <c r="N93" s="10"/>
      <c r="O93" s="10"/>
      <c r="P93" s="30"/>
    </row>
    <row r="94" spans="1:17" ht="15">
      <c r="A94" s="39">
        <f t="shared" si="1"/>
        <v>85</v>
      </c>
      <c r="B94" s="40" t="s">
        <v>100</v>
      </c>
      <c r="C94" s="38" t="s">
        <v>30</v>
      </c>
      <c r="D94" s="38">
        <v>344</v>
      </c>
      <c r="E94" s="5"/>
      <c r="F94" s="5"/>
      <c r="G94" s="6"/>
      <c r="H94" s="5"/>
      <c r="I94" s="7"/>
      <c r="J94" s="8"/>
      <c r="K94" s="8"/>
      <c r="L94" s="8"/>
      <c r="M94" s="8"/>
      <c r="N94" s="8"/>
      <c r="O94" s="8"/>
      <c r="Q94" s="23"/>
    </row>
    <row r="95" spans="1:17" ht="15">
      <c r="A95" s="39">
        <f t="shared" si="1"/>
        <v>86</v>
      </c>
      <c r="B95" s="55" t="s">
        <v>102</v>
      </c>
      <c r="C95" s="38" t="s">
        <v>30</v>
      </c>
      <c r="D95" s="56">
        <v>344</v>
      </c>
      <c r="E95" s="5"/>
      <c r="F95" s="5"/>
      <c r="G95" s="6"/>
      <c r="H95" s="5"/>
      <c r="I95" s="7"/>
      <c r="J95" s="8"/>
      <c r="K95" s="8"/>
      <c r="L95" s="8"/>
      <c r="M95" s="8"/>
      <c r="N95" s="8"/>
      <c r="O95" s="8"/>
      <c r="Q95" s="23"/>
    </row>
    <row r="96" spans="1:17" ht="15">
      <c r="A96" s="39">
        <f t="shared" si="1"/>
        <v>87</v>
      </c>
      <c r="B96" s="40" t="s">
        <v>29</v>
      </c>
      <c r="C96" s="38" t="s">
        <v>30</v>
      </c>
      <c r="D96" s="56">
        <v>688</v>
      </c>
      <c r="E96" s="5"/>
      <c r="F96" s="5"/>
      <c r="G96" s="6"/>
      <c r="H96" s="5"/>
      <c r="I96" s="7"/>
      <c r="J96" s="8"/>
      <c r="K96" s="8"/>
      <c r="L96" s="8"/>
      <c r="M96" s="8"/>
      <c r="N96" s="8"/>
      <c r="O96" s="8"/>
      <c r="Q96" s="23"/>
    </row>
    <row r="97" spans="1:17" ht="15">
      <c r="A97" s="39">
        <f t="shared" si="1"/>
        <v>88</v>
      </c>
      <c r="B97" s="40" t="s">
        <v>130</v>
      </c>
      <c r="C97" s="38" t="s">
        <v>30</v>
      </c>
      <c r="D97" s="56">
        <v>688</v>
      </c>
      <c r="E97" s="5"/>
      <c r="F97" s="5"/>
      <c r="G97" s="6"/>
      <c r="H97" s="5"/>
      <c r="I97" s="7"/>
      <c r="J97" s="8"/>
      <c r="K97" s="8"/>
      <c r="L97" s="8"/>
      <c r="M97" s="8"/>
      <c r="N97" s="8"/>
      <c r="O97" s="8"/>
      <c r="Q97" s="23"/>
    </row>
    <row r="98" spans="1:17" ht="60">
      <c r="A98" s="39">
        <f t="shared" si="1"/>
        <v>89</v>
      </c>
      <c r="B98" s="40" t="s">
        <v>318</v>
      </c>
      <c r="C98" s="38" t="s">
        <v>1</v>
      </c>
      <c r="D98" s="56">
        <v>51.169999999999995</v>
      </c>
      <c r="E98" s="5"/>
      <c r="F98" s="5"/>
      <c r="G98" s="6"/>
      <c r="H98" s="5"/>
      <c r="I98" s="7"/>
      <c r="J98" s="8"/>
      <c r="K98" s="8"/>
      <c r="L98" s="8"/>
      <c r="M98" s="8"/>
      <c r="N98" s="8"/>
      <c r="O98" s="8"/>
      <c r="Q98" s="23"/>
    </row>
    <row r="99" spans="1:15" s="23" customFormat="1" ht="75">
      <c r="A99" s="39">
        <f>A98+1</f>
        <v>90</v>
      </c>
      <c r="B99" s="51" t="s">
        <v>317</v>
      </c>
      <c r="C99" s="38" t="s">
        <v>30</v>
      </c>
      <c r="D99" s="26">
        <v>2</v>
      </c>
      <c r="E99" s="54"/>
      <c r="F99" s="54"/>
      <c r="G99" s="53"/>
      <c r="H99" s="3"/>
      <c r="I99" s="3"/>
      <c r="J99" s="2"/>
      <c r="K99" s="2"/>
      <c r="L99" s="2"/>
      <c r="M99" s="2"/>
      <c r="N99" s="2"/>
      <c r="O99" s="2"/>
    </row>
    <row r="100" spans="1:17" ht="17.25" customHeight="1">
      <c r="A100" s="39">
        <f aca="true" t="shared" si="2" ref="A100:A107">A99+1</f>
        <v>91</v>
      </c>
      <c r="B100" s="40" t="s">
        <v>101</v>
      </c>
      <c r="C100" s="38" t="s">
        <v>30</v>
      </c>
      <c r="D100" s="38">
        <v>2</v>
      </c>
      <c r="E100" s="9"/>
      <c r="F100" s="9"/>
      <c r="G100" s="10"/>
      <c r="H100" s="9"/>
      <c r="I100" s="9"/>
      <c r="J100" s="2"/>
      <c r="K100" s="10"/>
      <c r="L100" s="10"/>
      <c r="M100" s="10"/>
      <c r="N100" s="10"/>
      <c r="O100" s="10"/>
      <c r="Q100" s="23"/>
    </row>
    <row r="101" spans="1:15" ht="15">
      <c r="A101" s="39">
        <f t="shared" si="2"/>
        <v>92</v>
      </c>
      <c r="B101" s="40" t="s">
        <v>98</v>
      </c>
      <c r="C101" s="38" t="s">
        <v>30</v>
      </c>
      <c r="D101" s="38">
        <v>2</v>
      </c>
      <c r="E101" s="9"/>
      <c r="F101" s="9"/>
      <c r="G101" s="10"/>
      <c r="H101" s="9"/>
      <c r="I101" s="9"/>
      <c r="J101" s="2"/>
      <c r="K101" s="10"/>
      <c r="L101" s="10"/>
      <c r="M101" s="10"/>
      <c r="N101" s="10"/>
      <c r="O101" s="10"/>
    </row>
    <row r="102" spans="1:15" s="23" customFormat="1" ht="15">
      <c r="A102" s="39">
        <f t="shared" si="2"/>
        <v>93</v>
      </c>
      <c r="B102" s="40" t="s">
        <v>99</v>
      </c>
      <c r="C102" s="38" t="s">
        <v>30</v>
      </c>
      <c r="D102" s="38">
        <v>2</v>
      </c>
      <c r="E102" s="9"/>
      <c r="F102" s="9"/>
      <c r="G102" s="10"/>
      <c r="H102" s="9"/>
      <c r="I102" s="9"/>
      <c r="J102" s="2"/>
      <c r="K102" s="10"/>
      <c r="L102" s="10"/>
      <c r="M102" s="10"/>
      <c r="N102" s="10"/>
      <c r="O102" s="10"/>
    </row>
    <row r="103" spans="1:17" ht="15">
      <c r="A103" s="39">
        <f t="shared" si="2"/>
        <v>94</v>
      </c>
      <c r="B103" s="40" t="s">
        <v>100</v>
      </c>
      <c r="C103" s="38" t="s">
        <v>30</v>
      </c>
      <c r="D103" s="38">
        <v>8</v>
      </c>
      <c r="E103" s="5"/>
      <c r="F103" s="5"/>
      <c r="G103" s="6"/>
      <c r="H103" s="5"/>
      <c r="I103" s="7"/>
      <c r="J103" s="8"/>
      <c r="K103" s="8"/>
      <c r="L103" s="8"/>
      <c r="M103" s="8"/>
      <c r="N103" s="8"/>
      <c r="O103" s="8"/>
      <c r="Q103" s="23"/>
    </row>
    <row r="104" spans="1:17" ht="15">
      <c r="A104" s="39">
        <f t="shared" si="2"/>
        <v>95</v>
      </c>
      <c r="B104" s="55" t="s">
        <v>102</v>
      </c>
      <c r="C104" s="38" t="s">
        <v>30</v>
      </c>
      <c r="D104" s="56">
        <v>4</v>
      </c>
      <c r="E104" s="5"/>
      <c r="F104" s="5"/>
      <c r="G104" s="6"/>
      <c r="H104" s="5"/>
      <c r="I104" s="7"/>
      <c r="J104" s="8"/>
      <c r="K104" s="8"/>
      <c r="L104" s="8"/>
      <c r="M104" s="8"/>
      <c r="N104" s="8"/>
      <c r="O104" s="8"/>
      <c r="Q104" s="23"/>
    </row>
    <row r="105" spans="1:17" ht="15">
      <c r="A105" s="39">
        <f t="shared" si="2"/>
        <v>96</v>
      </c>
      <c r="B105" s="40" t="s">
        <v>29</v>
      </c>
      <c r="C105" s="38" t="s">
        <v>30</v>
      </c>
      <c r="D105" s="56">
        <v>12</v>
      </c>
      <c r="E105" s="5"/>
      <c r="F105" s="5"/>
      <c r="G105" s="6"/>
      <c r="H105" s="5"/>
      <c r="I105" s="7"/>
      <c r="J105" s="8"/>
      <c r="K105" s="8"/>
      <c r="L105" s="8"/>
      <c r="M105" s="8"/>
      <c r="N105" s="8"/>
      <c r="O105" s="8"/>
      <c r="Q105" s="23"/>
    </row>
    <row r="106" spans="1:17" ht="15">
      <c r="A106" s="39">
        <f t="shared" si="2"/>
        <v>97</v>
      </c>
      <c r="B106" s="40" t="s">
        <v>130</v>
      </c>
      <c r="C106" s="38" t="s">
        <v>30</v>
      </c>
      <c r="D106" s="56">
        <v>12</v>
      </c>
      <c r="E106" s="5"/>
      <c r="F106" s="5"/>
      <c r="G106" s="6"/>
      <c r="H106" s="5"/>
      <c r="I106" s="7"/>
      <c r="J106" s="8"/>
      <c r="K106" s="8"/>
      <c r="L106" s="8"/>
      <c r="M106" s="8"/>
      <c r="N106" s="8"/>
      <c r="O106" s="8"/>
      <c r="Q106" s="23"/>
    </row>
    <row r="107" spans="1:17" ht="60">
      <c r="A107" s="39">
        <f t="shared" si="2"/>
        <v>98</v>
      </c>
      <c r="B107" s="40" t="s">
        <v>318</v>
      </c>
      <c r="C107" s="38" t="s">
        <v>1</v>
      </c>
      <c r="D107" s="56">
        <v>1.19</v>
      </c>
      <c r="E107" s="5"/>
      <c r="F107" s="5"/>
      <c r="G107" s="6"/>
      <c r="H107" s="5"/>
      <c r="I107" s="7"/>
      <c r="J107" s="8"/>
      <c r="K107" s="8"/>
      <c r="L107" s="8"/>
      <c r="M107" s="8"/>
      <c r="N107" s="8"/>
      <c r="O107" s="8"/>
      <c r="Q107" s="23"/>
    </row>
    <row r="108" spans="1:15" s="23" customFormat="1" ht="67.5" customHeight="1">
      <c r="A108" s="39">
        <f>A107+1</f>
        <v>99</v>
      </c>
      <c r="B108" s="51" t="s">
        <v>319</v>
      </c>
      <c r="C108" s="38" t="s">
        <v>30</v>
      </c>
      <c r="D108" s="26">
        <v>1</v>
      </c>
      <c r="E108" s="54"/>
      <c r="F108" s="54"/>
      <c r="G108" s="53"/>
      <c r="H108" s="3"/>
      <c r="I108" s="3"/>
      <c r="J108" s="2"/>
      <c r="K108" s="2"/>
      <c r="L108" s="2"/>
      <c r="M108" s="2"/>
      <c r="N108" s="2"/>
      <c r="O108" s="2"/>
    </row>
    <row r="109" spans="1:17" ht="17.25" customHeight="1">
      <c r="A109" s="39">
        <f>A108+1</f>
        <v>100</v>
      </c>
      <c r="B109" s="40" t="s">
        <v>96</v>
      </c>
      <c r="C109" s="38" t="s">
        <v>30</v>
      </c>
      <c r="D109" s="52">
        <v>12</v>
      </c>
      <c r="E109" s="9"/>
      <c r="F109" s="9"/>
      <c r="G109" s="10"/>
      <c r="H109" s="9"/>
      <c r="I109" s="9"/>
      <c r="J109" s="2"/>
      <c r="K109" s="10"/>
      <c r="L109" s="10"/>
      <c r="M109" s="10"/>
      <c r="N109" s="10"/>
      <c r="O109" s="10"/>
      <c r="Q109" s="23"/>
    </row>
    <row r="110" spans="1:15" ht="15">
      <c r="A110" s="39">
        <f>A109+1</f>
        <v>101</v>
      </c>
      <c r="B110" s="40" t="s">
        <v>87</v>
      </c>
      <c r="C110" s="38" t="s">
        <v>30</v>
      </c>
      <c r="D110" s="38">
        <v>2</v>
      </c>
      <c r="E110" s="9"/>
      <c r="F110" s="9"/>
      <c r="G110" s="10"/>
      <c r="H110" s="9"/>
      <c r="I110" s="9"/>
      <c r="J110" s="2"/>
      <c r="K110" s="10"/>
      <c r="L110" s="10"/>
      <c r="M110" s="10"/>
      <c r="N110" s="10"/>
      <c r="O110" s="10"/>
    </row>
    <row r="111" spans="1:15" s="23" customFormat="1" ht="30">
      <c r="A111" s="39">
        <f>A110+1</f>
        <v>102</v>
      </c>
      <c r="B111" s="135" t="s">
        <v>344</v>
      </c>
      <c r="C111" s="38" t="s">
        <v>30</v>
      </c>
      <c r="D111" s="38">
        <v>39</v>
      </c>
      <c r="E111" s="9"/>
      <c r="F111" s="9"/>
      <c r="G111" s="10"/>
      <c r="H111" s="9"/>
      <c r="I111" s="9"/>
      <c r="J111" s="2"/>
      <c r="K111" s="10"/>
      <c r="L111" s="10"/>
      <c r="M111" s="10"/>
      <c r="N111" s="10"/>
      <c r="O111" s="10"/>
    </row>
    <row r="112" spans="1:15" s="23" customFormat="1" ht="30">
      <c r="A112" s="39">
        <f>A111+1</f>
        <v>103</v>
      </c>
      <c r="B112" s="40" t="s">
        <v>343</v>
      </c>
      <c r="C112" s="38" t="s">
        <v>30</v>
      </c>
      <c r="D112" s="38">
        <v>39</v>
      </c>
      <c r="E112" s="9"/>
      <c r="F112" s="9"/>
      <c r="G112" s="10"/>
      <c r="H112" s="9"/>
      <c r="I112" s="9"/>
      <c r="J112" s="2"/>
      <c r="K112" s="10"/>
      <c r="L112" s="10"/>
      <c r="M112" s="10"/>
      <c r="N112" s="10"/>
      <c r="O112" s="10"/>
    </row>
    <row r="113" spans="1:15" s="23" customFormat="1" ht="67.5" customHeight="1">
      <c r="A113" s="39">
        <f>A112+1</f>
        <v>104</v>
      </c>
      <c r="B113" s="51" t="s">
        <v>320</v>
      </c>
      <c r="C113" s="38" t="s">
        <v>30</v>
      </c>
      <c r="D113" s="26">
        <v>1</v>
      </c>
      <c r="E113" s="54"/>
      <c r="F113" s="54"/>
      <c r="G113" s="53"/>
      <c r="H113" s="3"/>
      <c r="I113" s="3"/>
      <c r="J113" s="2"/>
      <c r="K113" s="2"/>
      <c r="L113" s="2"/>
      <c r="M113" s="2"/>
      <c r="N113" s="2"/>
      <c r="O113" s="2"/>
    </row>
    <row r="114" spans="1:17" ht="17.25" customHeight="1">
      <c r="A114" s="39">
        <f>A113+1</f>
        <v>105</v>
      </c>
      <c r="B114" s="40" t="s">
        <v>96</v>
      </c>
      <c r="C114" s="38" t="s">
        <v>30</v>
      </c>
      <c r="D114" s="52">
        <v>10</v>
      </c>
      <c r="E114" s="9"/>
      <c r="F114" s="9"/>
      <c r="G114" s="10"/>
      <c r="H114" s="9"/>
      <c r="I114" s="9"/>
      <c r="J114" s="2"/>
      <c r="K114" s="10"/>
      <c r="L114" s="10"/>
      <c r="M114" s="10"/>
      <c r="N114" s="10"/>
      <c r="O114" s="10"/>
      <c r="Q114" s="23"/>
    </row>
    <row r="115" spans="1:15" ht="15">
      <c r="A115" s="39">
        <f>A114+1</f>
        <v>106</v>
      </c>
      <c r="B115" s="40" t="s">
        <v>87</v>
      </c>
      <c r="C115" s="38" t="s">
        <v>30</v>
      </c>
      <c r="D115" s="38">
        <v>2</v>
      </c>
      <c r="E115" s="9"/>
      <c r="F115" s="9"/>
      <c r="G115" s="10"/>
      <c r="H115" s="9"/>
      <c r="I115" s="9"/>
      <c r="J115" s="2"/>
      <c r="K115" s="10"/>
      <c r="L115" s="10"/>
      <c r="M115" s="10"/>
      <c r="N115" s="10"/>
      <c r="O115" s="10"/>
    </row>
    <row r="116" spans="1:15" s="23" customFormat="1" ht="30">
      <c r="A116" s="39">
        <f>A115+1</f>
        <v>107</v>
      </c>
      <c r="B116" s="135" t="s">
        <v>344</v>
      </c>
      <c r="C116" s="38" t="s">
        <v>30</v>
      </c>
      <c r="D116" s="38">
        <v>32</v>
      </c>
      <c r="E116" s="9"/>
      <c r="F116" s="9"/>
      <c r="G116" s="10"/>
      <c r="H116" s="9"/>
      <c r="I116" s="9"/>
      <c r="J116" s="2"/>
      <c r="K116" s="10"/>
      <c r="L116" s="10"/>
      <c r="M116" s="10"/>
      <c r="N116" s="10"/>
      <c r="O116" s="10"/>
    </row>
    <row r="117" spans="1:15" s="23" customFormat="1" ht="30">
      <c r="A117" s="39">
        <f>A116+1</f>
        <v>108</v>
      </c>
      <c r="B117" s="40" t="s">
        <v>343</v>
      </c>
      <c r="C117" s="38" t="s">
        <v>30</v>
      </c>
      <c r="D117" s="38">
        <v>31</v>
      </c>
      <c r="E117" s="9"/>
      <c r="F117" s="9"/>
      <c r="G117" s="10"/>
      <c r="H117" s="9"/>
      <c r="I117" s="9"/>
      <c r="J117" s="2"/>
      <c r="K117" s="10"/>
      <c r="L117" s="10"/>
      <c r="M117" s="10"/>
      <c r="N117" s="10"/>
      <c r="O117" s="10"/>
    </row>
    <row r="118" spans="1:15" s="23" customFormat="1" ht="67.5" customHeight="1">
      <c r="A118" s="39">
        <f>A117+1</f>
        <v>109</v>
      </c>
      <c r="B118" s="51" t="s">
        <v>321</v>
      </c>
      <c r="C118" s="38" t="s">
        <v>30</v>
      </c>
      <c r="D118" s="26">
        <v>1</v>
      </c>
      <c r="E118" s="54"/>
      <c r="F118" s="54"/>
      <c r="G118" s="53"/>
      <c r="H118" s="3"/>
      <c r="I118" s="3"/>
      <c r="J118" s="2"/>
      <c r="K118" s="2"/>
      <c r="L118" s="2"/>
      <c r="M118" s="2"/>
      <c r="N118" s="2"/>
      <c r="O118" s="2"/>
    </row>
    <row r="119" spans="1:17" ht="17.25" customHeight="1">
      <c r="A119" s="39">
        <f>A118+1</f>
        <v>110</v>
      </c>
      <c r="B119" s="40" t="s">
        <v>96</v>
      </c>
      <c r="C119" s="38" t="s">
        <v>30</v>
      </c>
      <c r="D119" s="52">
        <v>11</v>
      </c>
      <c r="E119" s="9"/>
      <c r="F119" s="9"/>
      <c r="G119" s="10"/>
      <c r="H119" s="9"/>
      <c r="I119" s="9"/>
      <c r="J119" s="2"/>
      <c r="K119" s="10"/>
      <c r="L119" s="10"/>
      <c r="M119" s="10"/>
      <c r="N119" s="10"/>
      <c r="O119" s="10"/>
      <c r="Q119" s="23"/>
    </row>
    <row r="120" spans="1:15" ht="15">
      <c r="A120" s="39">
        <f>A119+1</f>
        <v>111</v>
      </c>
      <c r="B120" s="40" t="s">
        <v>87</v>
      </c>
      <c r="C120" s="38" t="s">
        <v>30</v>
      </c>
      <c r="D120" s="38">
        <v>2</v>
      </c>
      <c r="E120" s="9"/>
      <c r="F120" s="9"/>
      <c r="G120" s="10"/>
      <c r="H120" s="9"/>
      <c r="I120" s="9"/>
      <c r="J120" s="2"/>
      <c r="K120" s="10"/>
      <c r="L120" s="10"/>
      <c r="M120" s="10"/>
      <c r="N120" s="10"/>
      <c r="O120" s="10"/>
    </row>
    <row r="121" spans="1:15" s="23" customFormat="1" ht="30">
      <c r="A121" s="39">
        <f>A120+1</f>
        <v>112</v>
      </c>
      <c r="B121" s="135" t="s">
        <v>344</v>
      </c>
      <c r="C121" s="38" t="s">
        <v>30</v>
      </c>
      <c r="D121" s="38">
        <v>39</v>
      </c>
      <c r="E121" s="9"/>
      <c r="F121" s="9"/>
      <c r="G121" s="10"/>
      <c r="H121" s="9"/>
      <c r="I121" s="9"/>
      <c r="J121" s="2"/>
      <c r="K121" s="10"/>
      <c r="L121" s="10"/>
      <c r="M121" s="10"/>
      <c r="N121" s="10"/>
      <c r="O121" s="10"/>
    </row>
    <row r="122" spans="1:15" s="23" customFormat="1" ht="30">
      <c r="A122" s="39">
        <f>A121+1</f>
        <v>113</v>
      </c>
      <c r="B122" s="40" t="s">
        <v>343</v>
      </c>
      <c r="C122" s="38" t="s">
        <v>30</v>
      </c>
      <c r="D122" s="38">
        <v>35</v>
      </c>
      <c r="E122" s="9"/>
      <c r="F122" s="9"/>
      <c r="G122" s="10"/>
      <c r="H122" s="9"/>
      <c r="I122" s="9"/>
      <c r="J122" s="2"/>
      <c r="K122" s="10"/>
      <c r="L122" s="10"/>
      <c r="M122" s="10"/>
      <c r="N122" s="10"/>
      <c r="O122" s="10"/>
    </row>
    <row r="123" spans="1:15" ht="15">
      <c r="A123" s="173" t="s">
        <v>361</v>
      </c>
      <c r="B123" s="174"/>
      <c r="C123" s="174"/>
      <c r="D123" s="174"/>
      <c r="E123" s="174"/>
      <c r="F123" s="174"/>
      <c r="G123" s="174"/>
      <c r="H123" s="174"/>
      <c r="I123" s="174"/>
      <c r="J123" s="175"/>
      <c r="K123" s="41"/>
      <c r="L123" s="41"/>
      <c r="M123" s="41"/>
      <c r="N123" s="41"/>
      <c r="O123" s="41"/>
    </row>
    <row r="125" spans="1:2" ht="15">
      <c r="A125" s="23" t="s">
        <v>67</v>
      </c>
      <c r="B125" s="23"/>
    </row>
  </sheetData>
  <sheetProtection/>
  <autoFilter ref="A9:Q123"/>
  <mergeCells count="7">
    <mergeCell ref="A123:J123"/>
    <mergeCell ref="E7:J7"/>
    <mergeCell ref="K7:O7"/>
    <mergeCell ref="A7:A8"/>
    <mergeCell ref="B7:B8"/>
    <mergeCell ref="C7:C8"/>
    <mergeCell ref="D7:D8"/>
  </mergeCells>
  <printOptions horizontalCentered="1"/>
  <pageMargins left="0.2362204724409449" right="0.2362204724409449" top="0.7480314960629921" bottom="0.7480314960629921" header="0.31496062992125984" footer="0.31496062992125984"/>
  <pageSetup fitToHeight="0" fitToWidth="1" horizontalDpi="600" verticalDpi="600" orientation="landscape" paperSize="9" scale="83" r:id="rId1"/>
  <headerFooter>
    <oddFooter>&amp;L&amp;A&amp;R&amp;P</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Q68"/>
  <sheetViews>
    <sheetView zoomScalePageLayoutView="0" workbookViewId="0" topLeftCell="A55">
      <selection activeCell="F67" sqref="F67"/>
    </sheetView>
  </sheetViews>
  <sheetFormatPr defaultColWidth="9.140625" defaultRowHeight="15"/>
  <cols>
    <col min="1" max="1" width="9.28125" style="23" bestFit="1" customWidth="1"/>
    <col min="2" max="2" width="37.00390625" style="23" customWidth="1"/>
    <col min="3" max="4" width="9.140625" style="23" customWidth="1"/>
    <col min="5" max="11" width="9.28125" style="23" bestFit="1" customWidth="1"/>
    <col min="12" max="12" width="10.28125" style="23" customWidth="1"/>
    <col min="13" max="13" width="10.140625" style="23" bestFit="1" customWidth="1"/>
    <col min="14" max="14" width="9.28125" style="23" bestFit="1" customWidth="1"/>
    <col min="15" max="15" width="13.57421875" style="23" customWidth="1"/>
    <col min="16" max="16384" width="9.140625" style="23" customWidth="1"/>
  </cols>
  <sheetData>
    <row r="1" spans="2:15" ht="15.75" customHeight="1">
      <c r="B1" s="28"/>
      <c r="C1" s="28"/>
      <c r="D1" s="28"/>
      <c r="E1" s="28"/>
      <c r="F1" s="28"/>
      <c r="G1" s="29" t="s">
        <v>346</v>
      </c>
      <c r="H1" s="28"/>
      <c r="I1" s="28"/>
      <c r="J1" s="28"/>
      <c r="K1" s="28"/>
      <c r="L1" s="28"/>
      <c r="M1" s="28"/>
      <c r="N1" s="28"/>
      <c r="O1" s="28"/>
    </row>
    <row r="2" spans="2:15" ht="15.75" customHeight="1">
      <c r="B2" s="28"/>
      <c r="C2" s="28"/>
      <c r="D2" s="28"/>
      <c r="E2" s="28"/>
      <c r="F2" s="28"/>
      <c r="G2" s="29" t="s">
        <v>322</v>
      </c>
      <c r="H2" s="28"/>
      <c r="I2" s="28"/>
      <c r="J2" s="28"/>
      <c r="K2" s="28"/>
      <c r="L2" s="28"/>
      <c r="M2" s="28"/>
      <c r="N2" s="28"/>
      <c r="O2" s="28"/>
    </row>
    <row r="3" spans="1:15" ht="15.75" customHeight="1">
      <c r="A3" s="20" t="str">
        <f>Kopsavilkums!A3</f>
        <v>Pasūtītājs: Latvijas Banka</v>
      </c>
      <c r="B3" s="21"/>
      <c r="C3" s="21"/>
      <c r="D3" s="21"/>
      <c r="E3" s="21"/>
      <c r="F3" s="21"/>
      <c r="G3" s="22"/>
      <c r="H3" s="21"/>
      <c r="I3" s="21"/>
      <c r="J3" s="21"/>
      <c r="K3" s="21"/>
      <c r="L3" s="21"/>
      <c r="M3" s="21"/>
      <c r="N3" s="21"/>
      <c r="O3" s="21"/>
    </row>
    <row r="4" spans="1:15" ht="15.75" customHeight="1">
      <c r="A4" s="20" t="str">
        <f>Kopsavilkums!A4</f>
        <v>Izpildītājs: </v>
      </c>
      <c r="B4" s="21"/>
      <c r="C4" s="21"/>
      <c r="D4" s="21"/>
      <c r="E4" s="21"/>
      <c r="F4" s="21"/>
      <c r="G4" s="22"/>
      <c r="H4" s="21"/>
      <c r="I4" s="21"/>
      <c r="J4" s="21"/>
      <c r="K4" s="21"/>
      <c r="L4" s="21"/>
      <c r="M4" s="21"/>
      <c r="N4" s="21"/>
      <c r="O4" s="21"/>
    </row>
    <row r="5" spans="1:15" ht="15">
      <c r="A5" s="20" t="str">
        <f>Kopsavilkums!A5</f>
        <v>Būves nosaukums: Latvija Bankas ēkas Bezdelīgu ielā 3, Rīgā, drošības un energoefektivitātes pilnveide</v>
      </c>
      <c r="B5" s="25"/>
      <c r="C5" s="25"/>
      <c r="D5" s="25"/>
      <c r="E5" s="25"/>
      <c r="F5" s="25"/>
      <c r="G5" s="25"/>
      <c r="H5" s="25"/>
      <c r="I5" s="25"/>
      <c r="J5" s="25"/>
      <c r="K5" s="25"/>
      <c r="L5" s="25"/>
      <c r="M5" s="25"/>
      <c r="N5" s="25"/>
      <c r="O5" s="25"/>
    </row>
    <row r="7" spans="1:15" ht="12.75" customHeight="1">
      <c r="A7" s="170" t="s">
        <v>16</v>
      </c>
      <c r="B7" s="169" t="s">
        <v>357</v>
      </c>
      <c r="C7" s="170" t="s">
        <v>22</v>
      </c>
      <c r="D7" s="170" t="s">
        <v>23</v>
      </c>
      <c r="E7" s="169" t="s">
        <v>42</v>
      </c>
      <c r="F7" s="169"/>
      <c r="G7" s="169"/>
      <c r="H7" s="169"/>
      <c r="I7" s="169"/>
      <c r="J7" s="169"/>
      <c r="K7" s="169" t="s">
        <v>360</v>
      </c>
      <c r="L7" s="169"/>
      <c r="M7" s="169"/>
      <c r="N7" s="169"/>
      <c r="O7" s="169"/>
    </row>
    <row r="8" spans="1:15" ht="99" customHeight="1">
      <c r="A8" s="171"/>
      <c r="B8" s="172"/>
      <c r="C8" s="171"/>
      <c r="D8" s="171"/>
      <c r="E8" s="144" t="s">
        <v>43</v>
      </c>
      <c r="F8" s="144" t="s">
        <v>44</v>
      </c>
      <c r="G8" s="144" t="s">
        <v>45</v>
      </c>
      <c r="H8" s="144" t="s">
        <v>359</v>
      </c>
      <c r="I8" s="144" t="s">
        <v>46</v>
      </c>
      <c r="J8" s="144" t="s">
        <v>31</v>
      </c>
      <c r="K8" s="144" t="s">
        <v>13</v>
      </c>
      <c r="L8" s="144" t="s">
        <v>45</v>
      </c>
      <c r="M8" s="144" t="s">
        <v>359</v>
      </c>
      <c r="N8" s="144" t="s">
        <v>46</v>
      </c>
      <c r="O8" s="144" t="s">
        <v>47</v>
      </c>
    </row>
    <row r="9" spans="1:15" ht="15">
      <c r="A9" s="57"/>
      <c r="B9" s="50" t="s">
        <v>323</v>
      </c>
      <c r="C9" s="49"/>
      <c r="D9" s="49"/>
      <c r="E9" s="49"/>
      <c r="F9" s="49"/>
      <c r="G9" s="49"/>
      <c r="H9" s="49"/>
      <c r="I9" s="49"/>
      <c r="J9" s="49"/>
      <c r="K9" s="49"/>
      <c r="L9" s="49"/>
      <c r="M9" s="49"/>
      <c r="N9" s="49"/>
      <c r="O9" s="49"/>
    </row>
    <row r="10" spans="1:15" ht="45">
      <c r="A10" s="57">
        <f>A9+1</f>
        <v>1</v>
      </c>
      <c r="B10" s="51" t="s">
        <v>324</v>
      </c>
      <c r="C10" s="26" t="s">
        <v>36</v>
      </c>
      <c r="D10" s="26">
        <v>10</v>
      </c>
      <c r="E10" s="11"/>
      <c r="F10" s="11"/>
      <c r="G10" s="12"/>
      <c r="H10" s="11"/>
      <c r="I10" s="11"/>
      <c r="J10" s="12"/>
      <c r="K10" s="12"/>
      <c r="L10" s="12"/>
      <c r="M10" s="12"/>
      <c r="N10" s="12"/>
      <c r="O10" s="12"/>
    </row>
    <row r="11" spans="1:15" ht="15">
      <c r="A11" s="57">
        <f>A10+1</f>
        <v>2</v>
      </c>
      <c r="B11" s="58" t="s">
        <v>109</v>
      </c>
      <c r="C11" s="26" t="s">
        <v>1</v>
      </c>
      <c r="D11" s="26">
        <v>378</v>
      </c>
      <c r="E11" s="11"/>
      <c r="F11" s="11"/>
      <c r="G11" s="12"/>
      <c r="H11" s="11"/>
      <c r="I11" s="11"/>
      <c r="J11" s="12"/>
      <c r="K11" s="12"/>
      <c r="L11" s="12"/>
      <c r="M11" s="12"/>
      <c r="N11" s="12"/>
      <c r="O11" s="12"/>
    </row>
    <row r="12" spans="1:15" ht="15">
      <c r="A12" s="57">
        <f aca="true" t="shared" si="0" ref="A12:A21">A11+1</f>
        <v>3</v>
      </c>
      <c r="B12" s="58" t="s">
        <v>110</v>
      </c>
      <c r="C12" s="26" t="s">
        <v>30</v>
      </c>
      <c r="D12" s="26">
        <v>40</v>
      </c>
      <c r="E12" s="11"/>
      <c r="F12" s="11"/>
      <c r="G12" s="12"/>
      <c r="H12" s="11"/>
      <c r="I12" s="11"/>
      <c r="J12" s="12"/>
      <c r="K12" s="12"/>
      <c r="L12" s="12"/>
      <c r="M12" s="12"/>
      <c r="N12" s="12"/>
      <c r="O12" s="12"/>
    </row>
    <row r="13" spans="1:15" ht="30">
      <c r="A13" s="57">
        <f t="shared" si="0"/>
        <v>4</v>
      </c>
      <c r="B13" s="58" t="s">
        <v>6</v>
      </c>
      <c r="C13" s="26" t="s">
        <v>36</v>
      </c>
      <c r="D13" s="26">
        <v>10</v>
      </c>
      <c r="E13" s="11"/>
      <c r="F13" s="11"/>
      <c r="G13" s="12"/>
      <c r="H13" s="11"/>
      <c r="I13" s="11"/>
      <c r="J13" s="12"/>
      <c r="K13" s="12"/>
      <c r="L13" s="12"/>
      <c r="M13" s="12"/>
      <c r="N13" s="12"/>
      <c r="O13" s="12"/>
    </row>
    <row r="14" spans="1:15" ht="15">
      <c r="A14" s="57">
        <f t="shared" si="0"/>
        <v>5</v>
      </c>
      <c r="B14" s="58" t="s">
        <v>111</v>
      </c>
      <c r="C14" s="26" t="s">
        <v>112</v>
      </c>
      <c r="D14" s="59">
        <v>2.52</v>
      </c>
      <c r="E14" s="11"/>
      <c r="F14" s="11"/>
      <c r="G14" s="12"/>
      <c r="H14" s="11"/>
      <c r="I14" s="11"/>
      <c r="J14" s="12"/>
      <c r="K14" s="12"/>
      <c r="L14" s="12"/>
      <c r="M14" s="12"/>
      <c r="N14" s="12"/>
      <c r="O14" s="12"/>
    </row>
    <row r="15" spans="1:15" ht="67.5" customHeight="1">
      <c r="A15" s="57">
        <f t="shared" si="0"/>
        <v>6</v>
      </c>
      <c r="B15" s="51" t="s">
        <v>325</v>
      </c>
      <c r="C15" s="26" t="s">
        <v>36</v>
      </c>
      <c r="D15" s="38">
        <v>1</v>
      </c>
      <c r="E15" s="54"/>
      <c r="F15" s="54"/>
      <c r="G15" s="53"/>
      <c r="H15" s="3"/>
      <c r="I15" s="3"/>
      <c r="J15" s="2"/>
      <c r="K15" s="2"/>
      <c r="L15" s="2"/>
      <c r="M15" s="2"/>
      <c r="N15" s="2"/>
      <c r="O15" s="2"/>
    </row>
    <row r="16" spans="1:17" s="30" customFormat="1" ht="15">
      <c r="A16" s="57">
        <f t="shared" si="0"/>
        <v>7</v>
      </c>
      <c r="B16" s="40" t="s">
        <v>131</v>
      </c>
      <c r="C16" s="38" t="s">
        <v>1</v>
      </c>
      <c r="D16" s="38">
        <v>32.8</v>
      </c>
      <c r="E16" s="5"/>
      <c r="F16" s="5"/>
      <c r="G16" s="6"/>
      <c r="H16" s="5"/>
      <c r="I16" s="7"/>
      <c r="J16" s="8"/>
      <c r="K16" s="8"/>
      <c r="L16" s="8"/>
      <c r="M16" s="8"/>
      <c r="N16" s="8"/>
      <c r="O16" s="8"/>
      <c r="Q16" s="23"/>
    </row>
    <row r="17" spans="1:17" s="30" customFormat="1" ht="15">
      <c r="A17" s="57">
        <f t="shared" si="0"/>
        <v>8</v>
      </c>
      <c r="B17" s="40" t="s">
        <v>103</v>
      </c>
      <c r="C17" s="38" t="s">
        <v>1</v>
      </c>
      <c r="D17" s="38">
        <v>3.8</v>
      </c>
      <c r="E17" s="5"/>
      <c r="F17" s="5"/>
      <c r="G17" s="6"/>
      <c r="H17" s="5"/>
      <c r="I17" s="7"/>
      <c r="J17" s="8"/>
      <c r="K17" s="8"/>
      <c r="L17" s="8"/>
      <c r="M17" s="8"/>
      <c r="N17" s="8"/>
      <c r="O17" s="8"/>
      <c r="Q17" s="23"/>
    </row>
    <row r="18" spans="1:17" s="30" customFormat="1" ht="15">
      <c r="A18" s="57">
        <f t="shared" si="0"/>
        <v>9</v>
      </c>
      <c r="B18" s="40" t="s">
        <v>356</v>
      </c>
      <c r="C18" s="38" t="s">
        <v>1</v>
      </c>
      <c r="D18" s="38">
        <v>1.895</v>
      </c>
      <c r="E18" s="5"/>
      <c r="F18" s="5"/>
      <c r="G18" s="6"/>
      <c r="H18" s="5"/>
      <c r="I18" s="7"/>
      <c r="J18" s="8"/>
      <c r="K18" s="8"/>
      <c r="L18" s="8"/>
      <c r="M18" s="8"/>
      <c r="N18" s="8"/>
      <c r="O18" s="8"/>
      <c r="Q18" s="23"/>
    </row>
    <row r="19" spans="1:17" s="30" customFormat="1" ht="15">
      <c r="A19" s="57">
        <f t="shared" si="0"/>
        <v>10</v>
      </c>
      <c r="B19" s="40" t="s">
        <v>104</v>
      </c>
      <c r="C19" s="38" t="s">
        <v>30</v>
      </c>
      <c r="D19" s="38">
        <v>2</v>
      </c>
      <c r="E19" s="5"/>
      <c r="F19" s="5"/>
      <c r="G19" s="6"/>
      <c r="H19" s="5"/>
      <c r="I19" s="7"/>
      <c r="J19" s="8"/>
      <c r="K19" s="8"/>
      <c r="L19" s="8"/>
      <c r="M19" s="8"/>
      <c r="N19" s="8"/>
      <c r="O19" s="8"/>
      <c r="Q19" s="23"/>
    </row>
    <row r="20" spans="1:17" s="30" customFormat="1" ht="15">
      <c r="A20" s="57">
        <f t="shared" si="0"/>
        <v>11</v>
      </c>
      <c r="B20" s="40" t="s">
        <v>105</v>
      </c>
      <c r="C20" s="38" t="s">
        <v>30</v>
      </c>
      <c r="D20" s="38">
        <v>2</v>
      </c>
      <c r="E20" s="5"/>
      <c r="F20" s="5"/>
      <c r="G20" s="6"/>
      <c r="H20" s="5"/>
      <c r="I20" s="7"/>
      <c r="J20" s="8"/>
      <c r="K20" s="8"/>
      <c r="L20" s="8"/>
      <c r="M20" s="8"/>
      <c r="N20" s="8"/>
      <c r="O20" s="8"/>
      <c r="Q20" s="23"/>
    </row>
    <row r="21" spans="1:15" ht="30">
      <c r="A21" s="57">
        <f t="shared" si="0"/>
        <v>12</v>
      </c>
      <c r="B21" s="40" t="s">
        <v>344</v>
      </c>
      <c r="C21" s="38" t="s">
        <v>30</v>
      </c>
      <c r="D21" s="56">
        <v>69.23076923076923</v>
      </c>
      <c r="E21" s="9"/>
      <c r="F21" s="9"/>
      <c r="G21" s="10"/>
      <c r="H21" s="9"/>
      <c r="I21" s="9"/>
      <c r="J21" s="2"/>
      <c r="K21" s="10"/>
      <c r="L21" s="10"/>
      <c r="M21" s="10"/>
      <c r="N21" s="10"/>
      <c r="O21" s="10"/>
    </row>
    <row r="22" spans="1:17" s="30" customFormat="1" ht="15">
      <c r="A22" s="39">
        <f>A21+1</f>
        <v>13</v>
      </c>
      <c r="B22" s="40" t="s">
        <v>106</v>
      </c>
      <c r="C22" s="38" t="s">
        <v>30</v>
      </c>
      <c r="D22" s="38">
        <v>4</v>
      </c>
      <c r="E22" s="5"/>
      <c r="F22" s="5"/>
      <c r="G22" s="6"/>
      <c r="H22" s="5"/>
      <c r="I22" s="7"/>
      <c r="J22" s="8"/>
      <c r="K22" s="8"/>
      <c r="L22" s="8"/>
      <c r="M22" s="8"/>
      <c r="N22" s="8"/>
      <c r="O22" s="8"/>
      <c r="Q22" s="23"/>
    </row>
    <row r="23" spans="1:17" s="30" customFormat="1" ht="15">
      <c r="A23" s="39">
        <f>A22+1</f>
        <v>14</v>
      </c>
      <c r="B23" s="40" t="s">
        <v>107</v>
      </c>
      <c r="C23" s="38" t="s">
        <v>30</v>
      </c>
      <c r="D23" s="38">
        <v>4</v>
      </c>
      <c r="E23" s="5"/>
      <c r="F23" s="5"/>
      <c r="G23" s="6"/>
      <c r="H23" s="5"/>
      <c r="I23" s="7"/>
      <c r="J23" s="8"/>
      <c r="K23" s="8"/>
      <c r="L23" s="8"/>
      <c r="M23" s="8"/>
      <c r="N23" s="8"/>
      <c r="O23" s="8"/>
      <c r="Q23" s="23"/>
    </row>
    <row r="24" spans="1:17" s="30" customFormat="1" ht="15">
      <c r="A24" s="39">
        <f>A23+1</f>
        <v>15</v>
      </c>
      <c r="B24" s="40" t="s">
        <v>108</v>
      </c>
      <c r="C24" s="38" t="s">
        <v>30</v>
      </c>
      <c r="D24" s="38">
        <v>4</v>
      </c>
      <c r="E24" s="5"/>
      <c r="F24" s="5"/>
      <c r="G24" s="6"/>
      <c r="H24" s="5"/>
      <c r="I24" s="7"/>
      <c r="J24" s="8"/>
      <c r="K24" s="8"/>
      <c r="L24" s="8"/>
      <c r="M24" s="8"/>
      <c r="N24" s="8"/>
      <c r="O24" s="8"/>
      <c r="Q24" s="23"/>
    </row>
    <row r="25" spans="1:15" ht="67.5" customHeight="1">
      <c r="A25" s="39">
        <f aca="true" t="shared" si="1" ref="A25:A34">A24+1</f>
        <v>16</v>
      </c>
      <c r="B25" s="51" t="s">
        <v>326</v>
      </c>
      <c r="C25" s="26" t="s">
        <v>36</v>
      </c>
      <c r="D25" s="38">
        <v>1</v>
      </c>
      <c r="E25" s="54"/>
      <c r="F25" s="54"/>
      <c r="G25" s="53"/>
      <c r="H25" s="3"/>
      <c r="I25" s="3"/>
      <c r="J25" s="2"/>
      <c r="K25" s="2"/>
      <c r="L25" s="2"/>
      <c r="M25" s="2"/>
      <c r="N25" s="2"/>
      <c r="O25" s="2"/>
    </row>
    <row r="26" spans="1:17" s="30" customFormat="1" ht="15">
      <c r="A26" s="39">
        <f t="shared" si="1"/>
        <v>17</v>
      </c>
      <c r="B26" s="40" t="s">
        <v>131</v>
      </c>
      <c r="C26" s="38" t="s">
        <v>1</v>
      </c>
      <c r="D26" s="38">
        <v>41</v>
      </c>
      <c r="E26" s="5"/>
      <c r="F26" s="5"/>
      <c r="G26" s="6"/>
      <c r="H26" s="5"/>
      <c r="I26" s="7"/>
      <c r="J26" s="8"/>
      <c r="K26" s="8"/>
      <c r="L26" s="8"/>
      <c r="M26" s="8"/>
      <c r="N26" s="8"/>
      <c r="O26" s="8"/>
      <c r="Q26" s="23"/>
    </row>
    <row r="27" spans="1:17" s="30" customFormat="1" ht="15">
      <c r="A27" s="39">
        <f t="shared" si="1"/>
        <v>18</v>
      </c>
      <c r="B27" s="40" t="s">
        <v>103</v>
      </c>
      <c r="C27" s="38" t="s">
        <v>1</v>
      </c>
      <c r="D27" s="38">
        <v>5</v>
      </c>
      <c r="E27" s="5"/>
      <c r="F27" s="5"/>
      <c r="G27" s="6"/>
      <c r="H27" s="5"/>
      <c r="I27" s="7"/>
      <c r="J27" s="8"/>
      <c r="K27" s="8"/>
      <c r="L27" s="8"/>
      <c r="M27" s="8"/>
      <c r="N27" s="8"/>
      <c r="O27" s="8"/>
      <c r="Q27" s="23"/>
    </row>
    <row r="28" spans="1:17" s="30" customFormat="1" ht="15">
      <c r="A28" s="39">
        <f t="shared" si="1"/>
        <v>19</v>
      </c>
      <c r="B28" s="40" t="s">
        <v>356</v>
      </c>
      <c r="C28" s="38" t="s">
        <v>1</v>
      </c>
      <c r="D28" s="38">
        <v>2.5</v>
      </c>
      <c r="E28" s="5"/>
      <c r="F28" s="5"/>
      <c r="G28" s="6"/>
      <c r="H28" s="5"/>
      <c r="I28" s="7"/>
      <c r="J28" s="8"/>
      <c r="K28" s="8"/>
      <c r="L28" s="8"/>
      <c r="M28" s="8"/>
      <c r="N28" s="8"/>
      <c r="O28" s="8"/>
      <c r="Q28" s="23"/>
    </row>
    <row r="29" spans="1:17" s="30" customFormat="1" ht="15">
      <c r="A29" s="39">
        <f t="shared" si="1"/>
        <v>20</v>
      </c>
      <c r="B29" s="40" t="s">
        <v>104</v>
      </c>
      <c r="C29" s="38" t="s">
        <v>30</v>
      </c>
      <c r="D29" s="38">
        <v>2</v>
      </c>
      <c r="E29" s="5"/>
      <c r="F29" s="5"/>
      <c r="G29" s="6"/>
      <c r="H29" s="5"/>
      <c r="I29" s="7"/>
      <c r="J29" s="8"/>
      <c r="K29" s="8"/>
      <c r="L29" s="8"/>
      <c r="M29" s="8"/>
      <c r="N29" s="8"/>
      <c r="O29" s="8"/>
      <c r="Q29" s="23"/>
    </row>
    <row r="30" spans="1:17" s="30" customFormat="1" ht="15">
      <c r="A30" s="39">
        <f t="shared" si="1"/>
        <v>21</v>
      </c>
      <c r="B30" s="40" t="s">
        <v>105</v>
      </c>
      <c r="C30" s="38" t="s">
        <v>30</v>
      </c>
      <c r="D30" s="38">
        <v>2</v>
      </c>
      <c r="E30" s="5"/>
      <c r="F30" s="5"/>
      <c r="G30" s="6"/>
      <c r="H30" s="5"/>
      <c r="I30" s="7"/>
      <c r="J30" s="8"/>
      <c r="K30" s="8"/>
      <c r="L30" s="8"/>
      <c r="M30" s="8"/>
      <c r="N30" s="8"/>
      <c r="O30" s="8"/>
      <c r="Q30" s="23"/>
    </row>
    <row r="31" spans="1:15" ht="30">
      <c r="A31" s="39">
        <f t="shared" si="1"/>
        <v>22</v>
      </c>
      <c r="B31" s="40" t="s">
        <v>344</v>
      </c>
      <c r="C31" s="38" t="s">
        <v>30</v>
      </c>
      <c r="D31" s="56">
        <v>69.23076923076923</v>
      </c>
      <c r="E31" s="9"/>
      <c r="F31" s="9"/>
      <c r="G31" s="10"/>
      <c r="H31" s="9"/>
      <c r="I31" s="9"/>
      <c r="J31" s="2"/>
      <c r="K31" s="10"/>
      <c r="L31" s="10"/>
      <c r="M31" s="10"/>
      <c r="N31" s="10"/>
      <c r="O31" s="10"/>
    </row>
    <row r="32" spans="1:17" s="30" customFormat="1" ht="15">
      <c r="A32" s="39">
        <f t="shared" si="1"/>
        <v>23</v>
      </c>
      <c r="B32" s="40" t="s">
        <v>106</v>
      </c>
      <c r="C32" s="38" t="s">
        <v>30</v>
      </c>
      <c r="D32" s="38">
        <v>8</v>
      </c>
      <c r="E32" s="5"/>
      <c r="F32" s="5"/>
      <c r="G32" s="6"/>
      <c r="H32" s="5"/>
      <c r="I32" s="7"/>
      <c r="J32" s="8"/>
      <c r="K32" s="8"/>
      <c r="L32" s="8"/>
      <c r="M32" s="8"/>
      <c r="N32" s="8"/>
      <c r="O32" s="8"/>
      <c r="Q32" s="23"/>
    </row>
    <row r="33" spans="1:17" s="30" customFormat="1" ht="15">
      <c r="A33" s="39">
        <f t="shared" si="1"/>
        <v>24</v>
      </c>
      <c r="B33" s="40" t="s">
        <v>107</v>
      </c>
      <c r="C33" s="38" t="s">
        <v>30</v>
      </c>
      <c r="D33" s="38">
        <v>8</v>
      </c>
      <c r="E33" s="5"/>
      <c r="F33" s="5"/>
      <c r="G33" s="6"/>
      <c r="H33" s="5"/>
      <c r="I33" s="7"/>
      <c r="J33" s="8"/>
      <c r="K33" s="8"/>
      <c r="L33" s="8"/>
      <c r="M33" s="8"/>
      <c r="N33" s="8"/>
      <c r="O33" s="8"/>
      <c r="Q33" s="23"/>
    </row>
    <row r="34" spans="1:17" s="30" customFormat="1" ht="15">
      <c r="A34" s="39">
        <f t="shared" si="1"/>
        <v>25</v>
      </c>
      <c r="B34" s="40" t="s">
        <v>108</v>
      </c>
      <c r="C34" s="38" t="s">
        <v>30</v>
      </c>
      <c r="D34" s="38">
        <v>8</v>
      </c>
      <c r="E34" s="5"/>
      <c r="F34" s="5"/>
      <c r="G34" s="6"/>
      <c r="H34" s="5"/>
      <c r="I34" s="7"/>
      <c r="J34" s="8"/>
      <c r="K34" s="8"/>
      <c r="L34" s="8"/>
      <c r="M34" s="8"/>
      <c r="N34" s="8"/>
      <c r="O34" s="8"/>
      <c r="Q34" s="23"/>
    </row>
    <row r="35" spans="1:15" ht="67.5" customHeight="1">
      <c r="A35" s="39">
        <f aca="true" t="shared" si="2" ref="A35:A44">A34+1</f>
        <v>26</v>
      </c>
      <c r="B35" s="51" t="s">
        <v>327</v>
      </c>
      <c r="C35" s="26" t="s">
        <v>36</v>
      </c>
      <c r="D35" s="38">
        <v>1</v>
      </c>
      <c r="E35" s="54"/>
      <c r="F35" s="54"/>
      <c r="G35" s="53"/>
      <c r="H35" s="3"/>
      <c r="I35" s="3"/>
      <c r="J35" s="2"/>
      <c r="K35" s="2"/>
      <c r="L35" s="2"/>
      <c r="M35" s="2"/>
      <c r="N35" s="2"/>
      <c r="O35" s="2"/>
    </row>
    <row r="36" spans="1:17" s="30" customFormat="1" ht="15">
      <c r="A36" s="39">
        <f t="shared" si="2"/>
        <v>27</v>
      </c>
      <c r="B36" s="40" t="s">
        <v>131</v>
      </c>
      <c r="C36" s="38" t="s">
        <v>1</v>
      </c>
      <c r="D36" s="38">
        <v>38</v>
      </c>
      <c r="E36" s="5"/>
      <c r="F36" s="5"/>
      <c r="G36" s="6"/>
      <c r="H36" s="5"/>
      <c r="I36" s="7"/>
      <c r="J36" s="8"/>
      <c r="K36" s="8"/>
      <c r="L36" s="8"/>
      <c r="M36" s="8"/>
      <c r="N36" s="8"/>
      <c r="O36" s="8"/>
      <c r="Q36" s="23"/>
    </row>
    <row r="37" spans="1:17" s="30" customFormat="1" ht="15">
      <c r="A37" s="39">
        <f t="shared" si="2"/>
        <v>28</v>
      </c>
      <c r="B37" s="40" t="s">
        <v>103</v>
      </c>
      <c r="C37" s="38" t="s">
        <v>1</v>
      </c>
      <c r="D37" s="38">
        <v>3.4</v>
      </c>
      <c r="E37" s="5"/>
      <c r="F37" s="5"/>
      <c r="G37" s="6"/>
      <c r="H37" s="5"/>
      <c r="I37" s="7"/>
      <c r="J37" s="8"/>
      <c r="K37" s="8"/>
      <c r="L37" s="8"/>
      <c r="M37" s="8"/>
      <c r="N37" s="8"/>
      <c r="O37" s="8"/>
      <c r="Q37" s="23"/>
    </row>
    <row r="38" spans="1:17" s="30" customFormat="1" ht="15">
      <c r="A38" s="39">
        <f t="shared" si="2"/>
        <v>29</v>
      </c>
      <c r="B38" s="40" t="s">
        <v>356</v>
      </c>
      <c r="C38" s="38" t="s">
        <v>1</v>
      </c>
      <c r="D38" s="38">
        <v>2.5</v>
      </c>
      <c r="E38" s="5"/>
      <c r="F38" s="5"/>
      <c r="G38" s="6"/>
      <c r="H38" s="5"/>
      <c r="I38" s="7"/>
      <c r="J38" s="8"/>
      <c r="K38" s="8"/>
      <c r="L38" s="8"/>
      <c r="M38" s="8"/>
      <c r="N38" s="8"/>
      <c r="O38" s="8"/>
      <c r="Q38" s="23"/>
    </row>
    <row r="39" spans="1:17" s="30" customFormat="1" ht="15">
      <c r="A39" s="39">
        <f t="shared" si="2"/>
        <v>30</v>
      </c>
      <c r="B39" s="40" t="s">
        <v>104</v>
      </c>
      <c r="C39" s="38" t="s">
        <v>30</v>
      </c>
      <c r="D39" s="38">
        <v>2</v>
      </c>
      <c r="E39" s="5"/>
      <c r="F39" s="5"/>
      <c r="G39" s="6"/>
      <c r="H39" s="5"/>
      <c r="I39" s="7"/>
      <c r="J39" s="8"/>
      <c r="K39" s="8"/>
      <c r="L39" s="8"/>
      <c r="M39" s="8"/>
      <c r="N39" s="8"/>
      <c r="O39" s="8"/>
      <c r="Q39" s="23"/>
    </row>
    <row r="40" spans="1:17" s="30" customFormat="1" ht="15">
      <c r="A40" s="39">
        <f t="shared" si="2"/>
        <v>31</v>
      </c>
      <c r="B40" s="40" t="s">
        <v>105</v>
      </c>
      <c r="C40" s="38" t="s">
        <v>30</v>
      </c>
      <c r="D40" s="38">
        <v>2</v>
      </c>
      <c r="E40" s="5"/>
      <c r="F40" s="5"/>
      <c r="G40" s="6"/>
      <c r="H40" s="5"/>
      <c r="I40" s="7"/>
      <c r="J40" s="8"/>
      <c r="K40" s="8"/>
      <c r="L40" s="8"/>
      <c r="M40" s="8"/>
      <c r="N40" s="8"/>
      <c r="O40" s="8"/>
      <c r="Q40" s="23"/>
    </row>
    <row r="41" spans="1:15" ht="30">
      <c r="A41" s="39">
        <f t="shared" si="2"/>
        <v>32</v>
      </c>
      <c r="B41" s="40" t="s">
        <v>344</v>
      </c>
      <c r="C41" s="38" t="s">
        <v>30</v>
      </c>
      <c r="D41" s="56">
        <v>69.23076923076923</v>
      </c>
      <c r="E41" s="9"/>
      <c r="F41" s="9"/>
      <c r="G41" s="10"/>
      <c r="H41" s="9"/>
      <c r="I41" s="9"/>
      <c r="J41" s="2"/>
      <c r="K41" s="10"/>
      <c r="L41" s="10"/>
      <c r="M41" s="10"/>
      <c r="N41" s="10"/>
      <c r="O41" s="10"/>
    </row>
    <row r="42" spans="1:17" s="30" customFormat="1" ht="15">
      <c r="A42" s="39">
        <f t="shared" si="2"/>
        <v>33</v>
      </c>
      <c r="B42" s="40" t="s">
        <v>106</v>
      </c>
      <c r="C42" s="38" t="s">
        <v>30</v>
      </c>
      <c r="D42" s="38">
        <v>8</v>
      </c>
      <c r="E42" s="5"/>
      <c r="F42" s="5"/>
      <c r="G42" s="6"/>
      <c r="H42" s="5"/>
      <c r="I42" s="7"/>
      <c r="J42" s="8"/>
      <c r="K42" s="8"/>
      <c r="L42" s="8"/>
      <c r="M42" s="8"/>
      <c r="N42" s="8"/>
      <c r="O42" s="8"/>
      <c r="Q42" s="23"/>
    </row>
    <row r="43" spans="1:17" s="30" customFormat="1" ht="15">
      <c r="A43" s="39">
        <f t="shared" si="2"/>
        <v>34</v>
      </c>
      <c r="B43" s="40" t="s">
        <v>107</v>
      </c>
      <c r="C43" s="38" t="s">
        <v>30</v>
      </c>
      <c r="D43" s="38">
        <v>8</v>
      </c>
      <c r="E43" s="5"/>
      <c r="F43" s="5"/>
      <c r="G43" s="6"/>
      <c r="H43" s="5"/>
      <c r="I43" s="7"/>
      <c r="J43" s="8"/>
      <c r="K43" s="8"/>
      <c r="L43" s="8"/>
      <c r="M43" s="8"/>
      <c r="N43" s="8"/>
      <c r="O43" s="8"/>
      <c r="Q43" s="23"/>
    </row>
    <row r="44" spans="1:17" s="30" customFormat="1" ht="15">
      <c r="A44" s="39">
        <f t="shared" si="2"/>
        <v>35</v>
      </c>
      <c r="B44" s="40" t="s">
        <v>108</v>
      </c>
      <c r="C44" s="38" t="s">
        <v>30</v>
      </c>
      <c r="D44" s="38">
        <v>8</v>
      </c>
      <c r="E44" s="5"/>
      <c r="F44" s="5"/>
      <c r="G44" s="6"/>
      <c r="H44" s="5"/>
      <c r="I44" s="7"/>
      <c r="J44" s="8"/>
      <c r="K44" s="8"/>
      <c r="L44" s="8"/>
      <c r="M44" s="8"/>
      <c r="N44" s="8"/>
      <c r="O44" s="8"/>
      <c r="Q44" s="23"/>
    </row>
    <row r="45" spans="1:15" ht="67.5" customHeight="1">
      <c r="A45" s="39">
        <f aca="true" t="shared" si="3" ref="A45:A54">A44+1</f>
        <v>36</v>
      </c>
      <c r="B45" s="51" t="s">
        <v>328</v>
      </c>
      <c r="C45" s="26" t="s">
        <v>36</v>
      </c>
      <c r="D45" s="38">
        <v>1</v>
      </c>
      <c r="E45" s="54"/>
      <c r="F45" s="54"/>
      <c r="G45" s="53"/>
      <c r="H45" s="3"/>
      <c r="I45" s="3"/>
      <c r="J45" s="2"/>
      <c r="K45" s="2"/>
      <c r="L45" s="2"/>
      <c r="M45" s="2"/>
      <c r="N45" s="2"/>
      <c r="O45" s="2"/>
    </row>
    <row r="46" spans="1:17" s="30" customFormat="1" ht="15">
      <c r="A46" s="39">
        <f t="shared" si="3"/>
        <v>37</v>
      </c>
      <c r="B46" s="40" t="s">
        <v>131</v>
      </c>
      <c r="C46" s="38" t="s">
        <v>1</v>
      </c>
      <c r="D46" s="38">
        <v>36</v>
      </c>
      <c r="E46" s="5"/>
      <c r="F46" s="5"/>
      <c r="G46" s="6"/>
      <c r="H46" s="5"/>
      <c r="I46" s="7"/>
      <c r="J46" s="8"/>
      <c r="K46" s="8"/>
      <c r="L46" s="8"/>
      <c r="M46" s="8"/>
      <c r="N46" s="8"/>
      <c r="O46" s="8"/>
      <c r="Q46" s="23"/>
    </row>
    <row r="47" spans="1:17" s="30" customFormat="1" ht="15">
      <c r="A47" s="39">
        <f t="shared" si="3"/>
        <v>38</v>
      </c>
      <c r="B47" s="40" t="s">
        <v>103</v>
      </c>
      <c r="C47" s="38" t="s">
        <v>1</v>
      </c>
      <c r="D47" s="38">
        <v>2.5</v>
      </c>
      <c r="E47" s="5"/>
      <c r="F47" s="5"/>
      <c r="G47" s="6"/>
      <c r="H47" s="5"/>
      <c r="I47" s="7"/>
      <c r="J47" s="8"/>
      <c r="K47" s="8"/>
      <c r="L47" s="8"/>
      <c r="M47" s="8"/>
      <c r="N47" s="8"/>
      <c r="O47" s="8"/>
      <c r="Q47" s="23"/>
    </row>
    <row r="48" spans="1:17" s="30" customFormat="1" ht="15">
      <c r="A48" s="39">
        <f t="shared" si="3"/>
        <v>39</v>
      </c>
      <c r="B48" s="40" t="s">
        <v>356</v>
      </c>
      <c r="C48" s="38" t="s">
        <v>1</v>
      </c>
      <c r="D48" s="38">
        <v>2.5</v>
      </c>
      <c r="E48" s="5"/>
      <c r="F48" s="5"/>
      <c r="G48" s="6"/>
      <c r="H48" s="5"/>
      <c r="I48" s="7"/>
      <c r="J48" s="8"/>
      <c r="K48" s="8"/>
      <c r="L48" s="8"/>
      <c r="M48" s="8"/>
      <c r="N48" s="8"/>
      <c r="O48" s="8"/>
      <c r="Q48" s="23"/>
    </row>
    <row r="49" spans="1:17" s="30" customFormat="1" ht="15">
      <c r="A49" s="39">
        <f t="shared" si="3"/>
        <v>40</v>
      </c>
      <c r="B49" s="40" t="s">
        <v>104</v>
      </c>
      <c r="C49" s="38" t="s">
        <v>30</v>
      </c>
      <c r="D49" s="38">
        <v>2</v>
      </c>
      <c r="E49" s="5"/>
      <c r="F49" s="5"/>
      <c r="G49" s="6"/>
      <c r="H49" s="5"/>
      <c r="I49" s="7"/>
      <c r="J49" s="8"/>
      <c r="K49" s="8"/>
      <c r="L49" s="8"/>
      <c r="M49" s="8"/>
      <c r="N49" s="8"/>
      <c r="O49" s="8"/>
      <c r="Q49" s="23"/>
    </row>
    <row r="50" spans="1:17" s="30" customFormat="1" ht="15">
      <c r="A50" s="39">
        <f t="shared" si="3"/>
        <v>41</v>
      </c>
      <c r="B50" s="40" t="s">
        <v>105</v>
      </c>
      <c r="C50" s="38" t="s">
        <v>30</v>
      </c>
      <c r="D50" s="38">
        <v>2</v>
      </c>
      <c r="E50" s="5"/>
      <c r="F50" s="5"/>
      <c r="G50" s="6"/>
      <c r="H50" s="5"/>
      <c r="I50" s="7"/>
      <c r="J50" s="8"/>
      <c r="K50" s="8"/>
      <c r="L50" s="8"/>
      <c r="M50" s="8"/>
      <c r="N50" s="8"/>
      <c r="O50" s="8"/>
      <c r="Q50" s="23"/>
    </row>
    <row r="51" spans="1:15" ht="30">
      <c r="A51" s="39">
        <f t="shared" si="3"/>
        <v>42</v>
      </c>
      <c r="B51" s="40" t="s">
        <v>344</v>
      </c>
      <c r="C51" s="38" t="s">
        <v>30</v>
      </c>
      <c r="D51" s="56">
        <v>69.23076923076923</v>
      </c>
      <c r="E51" s="9"/>
      <c r="F51" s="9"/>
      <c r="G51" s="10"/>
      <c r="H51" s="9"/>
      <c r="I51" s="9"/>
      <c r="J51" s="2"/>
      <c r="K51" s="10"/>
      <c r="L51" s="10"/>
      <c r="M51" s="10"/>
      <c r="N51" s="10"/>
      <c r="O51" s="10"/>
    </row>
    <row r="52" spans="1:17" s="30" customFormat="1" ht="15">
      <c r="A52" s="39">
        <f t="shared" si="3"/>
        <v>43</v>
      </c>
      <c r="B52" s="40" t="s">
        <v>106</v>
      </c>
      <c r="C52" s="38" t="s">
        <v>30</v>
      </c>
      <c r="D52" s="38">
        <v>8</v>
      </c>
      <c r="E52" s="5"/>
      <c r="F52" s="5"/>
      <c r="G52" s="6"/>
      <c r="H52" s="5"/>
      <c r="I52" s="7"/>
      <c r="J52" s="8"/>
      <c r="K52" s="8"/>
      <c r="L52" s="8"/>
      <c r="M52" s="8"/>
      <c r="N52" s="8"/>
      <c r="O52" s="8"/>
      <c r="Q52" s="23"/>
    </row>
    <row r="53" spans="1:17" s="30" customFormat="1" ht="15">
      <c r="A53" s="39">
        <f t="shared" si="3"/>
        <v>44</v>
      </c>
      <c r="B53" s="40" t="s">
        <v>107</v>
      </c>
      <c r="C53" s="38" t="s">
        <v>30</v>
      </c>
      <c r="D53" s="38">
        <v>8</v>
      </c>
      <c r="E53" s="5"/>
      <c r="F53" s="5"/>
      <c r="G53" s="6"/>
      <c r="H53" s="5"/>
      <c r="I53" s="7"/>
      <c r="J53" s="8"/>
      <c r="K53" s="8"/>
      <c r="L53" s="8"/>
      <c r="M53" s="8"/>
      <c r="N53" s="8"/>
      <c r="O53" s="8"/>
      <c r="Q53" s="23"/>
    </row>
    <row r="54" spans="1:17" s="30" customFormat="1" ht="15">
      <c r="A54" s="39">
        <f t="shared" si="3"/>
        <v>45</v>
      </c>
      <c r="B54" s="40" t="s">
        <v>108</v>
      </c>
      <c r="C54" s="38" t="s">
        <v>30</v>
      </c>
      <c r="D54" s="38">
        <v>8</v>
      </c>
      <c r="E54" s="5"/>
      <c r="F54" s="5"/>
      <c r="G54" s="6"/>
      <c r="H54" s="5"/>
      <c r="I54" s="7"/>
      <c r="J54" s="8"/>
      <c r="K54" s="8"/>
      <c r="L54" s="8"/>
      <c r="M54" s="8"/>
      <c r="N54" s="8"/>
      <c r="O54" s="8"/>
      <c r="Q54" s="23"/>
    </row>
    <row r="55" spans="1:15" ht="67.5" customHeight="1">
      <c r="A55" s="39">
        <f aca="true" t="shared" si="4" ref="A55:A65">A54+1</f>
        <v>46</v>
      </c>
      <c r="B55" s="51" t="s">
        <v>329</v>
      </c>
      <c r="C55" s="26" t="s">
        <v>36</v>
      </c>
      <c r="D55" s="38">
        <v>1</v>
      </c>
      <c r="E55" s="54"/>
      <c r="F55" s="54"/>
      <c r="G55" s="53"/>
      <c r="H55" s="3"/>
      <c r="I55" s="3"/>
      <c r="J55" s="2"/>
      <c r="K55" s="2"/>
      <c r="L55" s="2"/>
      <c r="M55" s="2"/>
      <c r="N55" s="2"/>
      <c r="O55" s="2"/>
    </row>
    <row r="56" spans="1:17" s="30" customFormat="1" ht="15">
      <c r="A56" s="39">
        <f t="shared" si="4"/>
        <v>47</v>
      </c>
      <c r="B56" s="40" t="s">
        <v>131</v>
      </c>
      <c r="C56" s="38" t="s">
        <v>1</v>
      </c>
      <c r="D56" s="38">
        <v>33</v>
      </c>
      <c r="E56" s="5"/>
      <c r="F56" s="5"/>
      <c r="G56" s="6"/>
      <c r="H56" s="5"/>
      <c r="I56" s="7"/>
      <c r="J56" s="8"/>
      <c r="K56" s="8"/>
      <c r="L56" s="8"/>
      <c r="M56" s="8"/>
      <c r="N56" s="8"/>
      <c r="O56" s="8"/>
      <c r="Q56" s="23"/>
    </row>
    <row r="57" spans="1:17" s="30" customFormat="1" ht="15">
      <c r="A57" s="39">
        <f t="shared" si="4"/>
        <v>48</v>
      </c>
      <c r="B57" s="40" t="s">
        <v>356</v>
      </c>
      <c r="C57" s="38" t="s">
        <v>1</v>
      </c>
      <c r="D57" s="38">
        <v>2.4</v>
      </c>
      <c r="E57" s="5"/>
      <c r="F57" s="5"/>
      <c r="G57" s="6"/>
      <c r="H57" s="5"/>
      <c r="I57" s="7"/>
      <c r="J57" s="8"/>
      <c r="K57" s="8"/>
      <c r="L57" s="8"/>
      <c r="M57" s="8"/>
      <c r="N57" s="8"/>
      <c r="O57" s="8"/>
      <c r="Q57" s="23"/>
    </row>
    <row r="58" spans="1:17" s="30" customFormat="1" ht="15">
      <c r="A58" s="39">
        <f t="shared" si="4"/>
        <v>49</v>
      </c>
      <c r="B58" s="40" t="s">
        <v>104</v>
      </c>
      <c r="C58" s="38" t="s">
        <v>30</v>
      </c>
      <c r="D58" s="38">
        <v>2</v>
      </c>
      <c r="E58" s="5"/>
      <c r="F58" s="5"/>
      <c r="G58" s="6"/>
      <c r="H58" s="5"/>
      <c r="I58" s="7"/>
      <c r="J58" s="8"/>
      <c r="K58" s="8"/>
      <c r="L58" s="8"/>
      <c r="M58" s="8"/>
      <c r="N58" s="8"/>
      <c r="O58" s="8"/>
      <c r="Q58" s="23"/>
    </row>
    <row r="59" spans="1:17" s="30" customFormat="1" ht="15">
      <c r="A59" s="39">
        <f t="shared" si="4"/>
        <v>50</v>
      </c>
      <c r="B59" s="40" t="s">
        <v>105</v>
      </c>
      <c r="C59" s="38" t="s">
        <v>30</v>
      </c>
      <c r="D59" s="38">
        <v>2</v>
      </c>
      <c r="E59" s="5"/>
      <c r="F59" s="5"/>
      <c r="G59" s="6"/>
      <c r="H59" s="5"/>
      <c r="I59" s="7"/>
      <c r="J59" s="8"/>
      <c r="K59" s="8"/>
      <c r="L59" s="8"/>
      <c r="M59" s="8"/>
      <c r="N59" s="8"/>
      <c r="O59" s="8"/>
      <c r="Q59" s="23"/>
    </row>
    <row r="60" spans="1:15" ht="30">
      <c r="A60" s="39">
        <f t="shared" si="4"/>
        <v>51</v>
      </c>
      <c r="B60" s="40" t="s">
        <v>344</v>
      </c>
      <c r="C60" s="38" t="s">
        <v>30</v>
      </c>
      <c r="D60" s="56">
        <v>69.23076923076923</v>
      </c>
      <c r="E60" s="9"/>
      <c r="F60" s="9"/>
      <c r="G60" s="10"/>
      <c r="H60" s="9"/>
      <c r="I60" s="9"/>
      <c r="J60" s="2"/>
      <c r="K60" s="10"/>
      <c r="L60" s="10"/>
      <c r="M60" s="10"/>
      <c r="N60" s="10"/>
      <c r="O60" s="10"/>
    </row>
    <row r="61" spans="1:17" s="30" customFormat="1" ht="15">
      <c r="A61" s="39">
        <f t="shared" si="4"/>
        <v>52</v>
      </c>
      <c r="B61" s="40" t="s">
        <v>106</v>
      </c>
      <c r="C61" s="38" t="s">
        <v>30</v>
      </c>
      <c r="D61" s="38">
        <v>8</v>
      </c>
      <c r="E61" s="5"/>
      <c r="F61" s="5"/>
      <c r="G61" s="6"/>
      <c r="H61" s="5"/>
      <c r="I61" s="7"/>
      <c r="J61" s="8"/>
      <c r="K61" s="8"/>
      <c r="L61" s="8"/>
      <c r="M61" s="8"/>
      <c r="N61" s="8"/>
      <c r="O61" s="8"/>
      <c r="Q61" s="23"/>
    </row>
    <row r="62" spans="1:17" s="30" customFormat="1" ht="15">
      <c r="A62" s="39">
        <f t="shared" si="4"/>
        <v>53</v>
      </c>
      <c r="B62" s="40" t="s">
        <v>107</v>
      </c>
      <c r="C62" s="38" t="s">
        <v>30</v>
      </c>
      <c r="D62" s="38">
        <v>8</v>
      </c>
      <c r="E62" s="5"/>
      <c r="F62" s="5"/>
      <c r="G62" s="6"/>
      <c r="H62" s="5"/>
      <c r="I62" s="7"/>
      <c r="J62" s="8"/>
      <c r="K62" s="8"/>
      <c r="L62" s="8"/>
      <c r="M62" s="8"/>
      <c r="N62" s="8"/>
      <c r="O62" s="8"/>
      <c r="Q62" s="23"/>
    </row>
    <row r="63" spans="1:17" s="30" customFormat="1" ht="15">
      <c r="A63" s="39">
        <f t="shared" si="4"/>
        <v>54</v>
      </c>
      <c r="B63" s="40" t="s">
        <v>108</v>
      </c>
      <c r="C63" s="38" t="s">
        <v>30</v>
      </c>
      <c r="D63" s="38">
        <v>8</v>
      </c>
      <c r="E63" s="5"/>
      <c r="F63" s="5"/>
      <c r="G63" s="6"/>
      <c r="H63" s="5"/>
      <c r="I63" s="7"/>
      <c r="J63" s="8"/>
      <c r="K63" s="8"/>
      <c r="L63" s="8"/>
      <c r="M63" s="8"/>
      <c r="N63" s="8"/>
      <c r="O63" s="8"/>
      <c r="Q63" s="23"/>
    </row>
    <row r="64" spans="1:15" s="30" customFormat="1" ht="30">
      <c r="A64" s="39">
        <f t="shared" si="4"/>
        <v>55</v>
      </c>
      <c r="B64" s="37" t="s">
        <v>66</v>
      </c>
      <c r="C64" s="38" t="s">
        <v>36</v>
      </c>
      <c r="D64" s="38">
        <v>1</v>
      </c>
      <c r="E64" s="9"/>
      <c r="F64" s="9"/>
      <c r="G64" s="10"/>
      <c r="H64" s="9"/>
      <c r="I64" s="9"/>
      <c r="J64" s="10"/>
      <c r="K64" s="10"/>
      <c r="L64" s="10"/>
      <c r="M64" s="10"/>
      <c r="N64" s="10"/>
      <c r="O64" s="10"/>
    </row>
    <row r="65" spans="1:15" s="30" customFormat="1" ht="15">
      <c r="A65" s="39">
        <f t="shared" si="4"/>
        <v>56</v>
      </c>
      <c r="B65" s="37" t="s">
        <v>21</v>
      </c>
      <c r="C65" s="38" t="s">
        <v>36</v>
      </c>
      <c r="D65" s="38">
        <v>1</v>
      </c>
      <c r="E65" s="9"/>
      <c r="F65" s="9"/>
      <c r="G65" s="10"/>
      <c r="H65" s="9"/>
      <c r="I65" s="9"/>
      <c r="J65" s="10"/>
      <c r="K65" s="10"/>
      <c r="L65" s="10"/>
      <c r="M65" s="10"/>
      <c r="N65" s="10"/>
      <c r="O65" s="10"/>
    </row>
    <row r="66" spans="1:15" s="30" customFormat="1" ht="15">
      <c r="A66" s="173" t="s">
        <v>361</v>
      </c>
      <c r="B66" s="174"/>
      <c r="C66" s="174"/>
      <c r="D66" s="174"/>
      <c r="E66" s="174"/>
      <c r="F66" s="174"/>
      <c r="G66" s="174"/>
      <c r="H66" s="174"/>
      <c r="I66" s="174"/>
      <c r="J66" s="175"/>
      <c r="K66" s="41"/>
      <c r="L66" s="41"/>
      <c r="M66" s="41"/>
      <c r="N66" s="41"/>
      <c r="O66" s="41"/>
    </row>
    <row r="68" ht="15">
      <c r="A68" s="23" t="s">
        <v>67</v>
      </c>
    </row>
  </sheetData>
  <sheetProtection/>
  <autoFilter ref="A9:Q66"/>
  <mergeCells count="7">
    <mergeCell ref="A66:J66"/>
    <mergeCell ref="K7:O7"/>
    <mergeCell ref="A7:A8"/>
    <mergeCell ref="B7:B8"/>
    <mergeCell ref="C7:C8"/>
    <mergeCell ref="D7:D8"/>
    <mergeCell ref="E7:J7"/>
  </mergeCells>
  <printOptions horizontalCentered="1"/>
  <pageMargins left="0.2362204724409449" right="0.2362204724409449" top="0.7480314960629921" bottom="0.7480314960629921" header="0.31496062992125984" footer="0.31496062992125984"/>
  <pageSetup fitToHeight="0" fitToWidth="1" horizontalDpi="600" verticalDpi="600" orientation="landscape" paperSize="9" scale="82" r:id="rId1"/>
  <headerFooter>
    <oddFooter>&amp;L&amp;A&amp;R&amp;P</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O256"/>
  <sheetViews>
    <sheetView zoomScalePageLayoutView="0" workbookViewId="0" topLeftCell="A79">
      <selection activeCell="B96" sqref="B96"/>
    </sheetView>
  </sheetViews>
  <sheetFormatPr defaultColWidth="9.140625" defaultRowHeight="15"/>
  <cols>
    <col min="1" max="1" width="5.00390625" style="16" customWidth="1"/>
    <col min="2" max="2" width="52.57421875" style="19" customWidth="1"/>
    <col min="3" max="3" width="6.7109375" style="17" customWidth="1"/>
    <col min="4" max="4" width="7.7109375" style="17" customWidth="1"/>
    <col min="5" max="5" width="8.7109375" style="16" customWidth="1"/>
    <col min="6" max="6" width="7.7109375" style="16" customWidth="1"/>
    <col min="7" max="7" width="9.28125" style="16" customWidth="1"/>
    <col min="8" max="8" width="9.28125" style="18" customWidth="1"/>
    <col min="9" max="9" width="9.140625" style="18" customWidth="1"/>
    <col min="10" max="10" width="9.8515625" style="18" customWidth="1"/>
    <col min="11" max="11" width="9.57421875" style="18" customWidth="1"/>
    <col min="12" max="12" width="9.8515625" style="18" customWidth="1"/>
    <col min="13" max="13" width="11.57421875" style="18" customWidth="1"/>
    <col min="14" max="14" width="9.421875" style="18" customWidth="1"/>
    <col min="15" max="15" width="11.421875" style="18" customWidth="1"/>
    <col min="16" max="16384" width="9.140625" style="15" customWidth="1"/>
  </cols>
  <sheetData>
    <row r="1" spans="2:15" s="23" customFormat="1" ht="15.75" customHeight="1">
      <c r="B1" s="28"/>
      <c r="C1" s="28"/>
      <c r="D1" s="28"/>
      <c r="E1" s="28"/>
      <c r="F1" s="28"/>
      <c r="G1" s="29" t="s">
        <v>0</v>
      </c>
      <c r="H1" s="28"/>
      <c r="I1" s="28"/>
      <c r="J1" s="28"/>
      <c r="K1" s="28"/>
      <c r="L1" s="28"/>
      <c r="M1" s="28"/>
      <c r="N1" s="28"/>
      <c r="O1" s="28"/>
    </row>
    <row r="2" spans="2:15" s="23" customFormat="1" ht="15.75" customHeight="1">
      <c r="B2" s="28"/>
      <c r="C2" s="28"/>
      <c r="D2" s="28"/>
      <c r="E2" s="28"/>
      <c r="F2" s="28"/>
      <c r="G2" s="29" t="s">
        <v>292</v>
      </c>
      <c r="H2" s="28"/>
      <c r="I2" s="28"/>
      <c r="J2" s="28"/>
      <c r="K2" s="28"/>
      <c r="L2" s="28"/>
      <c r="M2" s="28"/>
      <c r="N2" s="28"/>
      <c r="O2" s="28"/>
    </row>
    <row r="3" spans="1:15" s="23" customFormat="1" ht="15.75" customHeight="1">
      <c r="A3" s="20" t="str">
        <f>Kopsavilkums!A3</f>
        <v>Pasūtītājs: Latvijas Banka</v>
      </c>
      <c r="B3" s="21"/>
      <c r="C3" s="21"/>
      <c r="D3" s="21"/>
      <c r="E3" s="21"/>
      <c r="F3" s="21"/>
      <c r="G3" s="22"/>
      <c r="H3" s="21"/>
      <c r="I3" s="21"/>
      <c r="J3" s="21"/>
      <c r="K3" s="21"/>
      <c r="L3" s="21"/>
      <c r="M3" s="21"/>
      <c r="N3" s="21"/>
      <c r="O3" s="21"/>
    </row>
    <row r="4" spans="1:14" s="23" customFormat="1" ht="15.75" customHeight="1">
      <c r="A4" s="20" t="str">
        <f>Kopsavilkums!A4</f>
        <v>Izpildītājs: </v>
      </c>
      <c r="B4" s="21"/>
      <c r="C4" s="21"/>
      <c r="D4" s="21"/>
      <c r="E4" s="21"/>
      <c r="F4" s="21"/>
      <c r="G4" s="22"/>
      <c r="H4" s="21"/>
      <c r="I4" s="21"/>
      <c r="J4" s="21"/>
      <c r="K4" s="21"/>
      <c r="L4" s="21"/>
      <c r="M4" s="21"/>
      <c r="N4" s="21"/>
    </row>
    <row r="5" spans="1:14" s="23" customFormat="1" ht="15">
      <c r="A5" s="20" t="str">
        <f>Kopsavilkums!A5</f>
        <v>Būves nosaukums: Latvija Bankas ēkas Bezdelīgu ielā 3, Rīgā, drošības un energoefektivitātes pilnveide</v>
      </c>
      <c r="B5" s="25"/>
      <c r="C5" s="25"/>
      <c r="D5" s="25"/>
      <c r="E5" s="25"/>
      <c r="F5" s="25"/>
      <c r="G5" s="25"/>
      <c r="H5" s="25"/>
      <c r="I5" s="25"/>
      <c r="J5" s="25"/>
      <c r="K5" s="25"/>
      <c r="L5" s="25"/>
      <c r="M5" s="25"/>
      <c r="N5" s="25"/>
    </row>
    <row r="6" s="23" customFormat="1" ht="15"/>
    <row r="7" spans="1:15" s="23" customFormat="1" ht="12.75" customHeight="1">
      <c r="A7" s="170" t="s">
        <v>16</v>
      </c>
      <c r="B7" s="169" t="s">
        <v>357</v>
      </c>
      <c r="C7" s="170" t="s">
        <v>22</v>
      </c>
      <c r="D7" s="170" t="s">
        <v>23</v>
      </c>
      <c r="E7" s="169" t="s">
        <v>42</v>
      </c>
      <c r="F7" s="169"/>
      <c r="G7" s="169"/>
      <c r="H7" s="169"/>
      <c r="I7" s="169"/>
      <c r="J7" s="169"/>
      <c r="K7" s="169" t="s">
        <v>360</v>
      </c>
      <c r="L7" s="169"/>
      <c r="M7" s="169"/>
      <c r="N7" s="169"/>
      <c r="O7" s="169"/>
    </row>
    <row r="8" spans="1:15" s="23" customFormat="1" ht="99" customHeight="1">
      <c r="A8" s="171"/>
      <c r="B8" s="172"/>
      <c r="C8" s="171"/>
      <c r="D8" s="171"/>
      <c r="E8" s="144" t="s">
        <v>43</v>
      </c>
      <c r="F8" s="144" t="s">
        <v>44</v>
      </c>
      <c r="G8" s="144" t="s">
        <v>45</v>
      </c>
      <c r="H8" s="144" t="s">
        <v>359</v>
      </c>
      <c r="I8" s="144" t="s">
        <v>46</v>
      </c>
      <c r="J8" s="144" t="s">
        <v>31</v>
      </c>
      <c r="K8" s="144" t="s">
        <v>13</v>
      </c>
      <c r="L8" s="144" t="s">
        <v>45</v>
      </c>
      <c r="M8" s="144" t="s">
        <v>359</v>
      </c>
      <c r="N8" s="144" t="s">
        <v>46</v>
      </c>
      <c r="O8" s="144" t="s">
        <v>47</v>
      </c>
    </row>
    <row r="9" spans="1:15" s="140" customFormat="1" ht="15.75" customHeight="1">
      <c r="A9" s="137"/>
      <c r="B9" s="136" t="s">
        <v>151</v>
      </c>
      <c r="C9" s="138"/>
      <c r="D9" s="138"/>
      <c r="E9" s="138"/>
      <c r="F9" s="138"/>
      <c r="G9" s="138"/>
      <c r="H9" s="138"/>
      <c r="I9" s="138"/>
      <c r="J9" s="138"/>
      <c r="K9" s="138"/>
      <c r="L9" s="138"/>
      <c r="M9" s="138"/>
      <c r="N9" s="138"/>
      <c r="O9" s="139"/>
    </row>
    <row r="10" spans="1:15" ht="31.5">
      <c r="A10" s="121">
        <v>1</v>
      </c>
      <c r="B10" s="106" t="s">
        <v>152</v>
      </c>
      <c r="C10" s="115" t="s">
        <v>1</v>
      </c>
      <c r="D10" s="116">
        <v>155</v>
      </c>
      <c r="E10" s="107"/>
      <c r="F10" s="107"/>
      <c r="G10" s="108"/>
      <c r="H10" s="108"/>
      <c r="I10" s="107"/>
      <c r="J10" s="107"/>
      <c r="K10" s="107"/>
      <c r="L10" s="107"/>
      <c r="M10" s="107"/>
      <c r="N10" s="107"/>
      <c r="O10" s="107"/>
    </row>
    <row r="11" spans="1:15" ht="30">
      <c r="A11" s="57">
        <f>A10+1</f>
        <v>2</v>
      </c>
      <c r="B11" s="65" t="s">
        <v>153</v>
      </c>
      <c r="C11" s="38" t="s">
        <v>36</v>
      </c>
      <c r="D11" s="64">
        <v>1</v>
      </c>
      <c r="E11" s="14"/>
      <c r="F11" s="14"/>
      <c r="G11" s="117"/>
      <c r="H11" s="117"/>
      <c r="I11" s="14"/>
      <c r="J11" s="14"/>
      <c r="K11" s="14"/>
      <c r="L11" s="14"/>
      <c r="M11" s="14"/>
      <c r="N11" s="14"/>
      <c r="O11" s="14"/>
    </row>
    <row r="12" spans="1:15" ht="94.5">
      <c r="A12" s="57">
        <f aca="true" t="shared" si="0" ref="A12:A75">A11+1</f>
        <v>3</v>
      </c>
      <c r="B12" s="106" t="s">
        <v>154</v>
      </c>
      <c r="C12" s="115" t="s">
        <v>1</v>
      </c>
      <c r="D12" s="116">
        <v>60</v>
      </c>
      <c r="E12" s="107"/>
      <c r="F12" s="107"/>
      <c r="G12" s="109"/>
      <c r="H12" s="109"/>
      <c r="I12" s="107"/>
      <c r="J12" s="107"/>
      <c r="K12" s="107"/>
      <c r="L12" s="107"/>
      <c r="M12" s="107"/>
      <c r="N12" s="107"/>
      <c r="O12" s="107"/>
    </row>
    <row r="13" spans="1:15" ht="94.5">
      <c r="A13" s="57">
        <f t="shared" si="0"/>
        <v>4</v>
      </c>
      <c r="B13" s="106" t="s">
        <v>155</v>
      </c>
      <c r="C13" s="115" t="s">
        <v>1</v>
      </c>
      <c r="D13" s="116">
        <v>10</v>
      </c>
      <c r="E13" s="107"/>
      <c r="F13" s="107"/>
      <c r="G13" s="109"/>
      <c r="H13" s="107"/>
      <c r="I13" s="107"/>
      <c r="J13" s="107"/>
      <c r="K13" s="107"/>
      <c r="L13" s="107"/>
      <c r="M13" s="107"/>
      <c r="N13" s="107"/>
      <c r="O13" s="107"/>
    </row>
    <row r="14" spans="1:15" ht="94.5">
      <c r="A14" s="57">
        <f t="shared" si="0"/>
        <v>5</v>
      </c>
      <c r="B14" s="110" t="s">
        <v>156</v>
      </c>
      <c r="C14" s="38" t="s">
        <v>30</v>
      </c>
      <c r="D14" s="116">
        <v>8</v>
      </c>
      <c r="E14" s="107"/>
      <c r="F14" s="111"/>
      <c r="G14" s="112"/>
      <c r="H14" s="111"/>
      <c r="I14" s="111"/>
      <c r="J14" s="111"/>
      <c r="K14" s="111"/>
      <c r="L14" s="111"/>
      <c r="M14" s="111"/>
      <c r="N14" s="111"/>
      <c r="O14" s="111"/>
    </row>
    <row r="15" spans="1:15" ht="94.5">
      <c r="A15" s="57">
        <f t="shared" si="0"/>
        <v>6</v>
      </c>
      <c r="B15" s="113" t="s">
        <v>157</v>
      </c>
      <c r="C15" s="38" t="s">
        <v>30</v>
      </c>
      <c r="D15" s="116">
        <v>6</v>
      </c>
      <c r="E15" s="107"/>
      <c r="F15" s="111"/>
      <c r="G15" s="112"/>
      <c r="H15" s="111"/>
      <c r="I15" s="111"/>
      <c r="J15" s="111"/>
      <c r="K15" s="111"/>
      <c r="L15" s="111"/>
      <c r="M15" s="111"/>
      <c r="N15" s="111"/>
      <c r="O15" s="111"/>
    </row>
    <row r="16" spans="1:15" ht="94.5">
      <c r="A16" s="57">
        <f t="shared" si="0"/>
        <v>7</v>
      </c>
      <c r="B16" s="113" t="s">
        <v>158</v>
      </c>
      <c r="C16" s="38" t="s">
        <v>30</v>
      </c>
      <c r="D16" s="116">
        <v>3</v>
      </c>
      <c r="E16" s="107"/>
      <c r="F16" s="107"/>
      <c r="G16" s="109"/>
      <c r="H16" s="107"/>
      <c r="I16" s="107"/>
      <c r="J16" s="107"/>
      <c r="K16" s="107"/>
      <c r="L16" s="107"/>
      <c r="M16" s="107"/>
      <c r="N16" s="107"/>
      <c r="O16" s="107"/>
    </row>
    <row r="17" spans="1:15" ht="110.25">
      <c r="A17" s="57">
        <f t="shared" si="0"/>
        <v>8</v>
      </c>
      <c r="B17" s="113" t="s">
        <v>159</v>
      </c>
      <c r="C17" s="38" t="s">
        <v>30</v>
      </c>
      <c r="D17" s="116">
        <v>5</v>
      </c>
      <c r="E17" s="107"/>
      <c r="F17" s="111"/>
      <c r="G17" s="112"/>
      <c r="H17" s="111"/>
      <c r="I17" s="111"/>
      <c r="J17" s="111"/>
      <c r="K17" s="111"/>
      <c r="L17" s="111"/>
      <c r="M17" s="111"/>
      <c r="N17" s="111"/>
      <c r="O17" s="111"/>
    </row>
    <row r="18" spans="1:15" ht="110.25">
      <c r="A18" s="57">
        <f t="shared" si="0"/>
        <v>9</v>
      </c>
      <c r="B18" s="113" t="s">
        <v>160</v>
      </c>
      <c r="C18" s="38" t="s">
        <v>30</v>
      </c>
      <c r="D18" s="116">
        <v>2</v>
      </c>
      <c r="E18" s="107"/>
      <c r="F18" s="111"/>
      <c r="G18" s="112"/>
      <c r="H18" s="111"/>
      <c r="I18" s="111"/>
      <c r="J18" s="111"/>
      <c r="K18" s="111"/>
      <c r="L18" s="111"/>
      <c r="M18" s="111"/>
      <c r="N18" s="111"/>
      <c r="O18" s="111"/>
    </row>
    <row r="19" spans="1:15" ht="110.25">
      <c r="A19" s="57">
        <f t="shared" si="0"/>
        <v>10</v>
      </c>
      <c r="B19" s="113" t="s">
        <v>161</v>
      </c>
      <c r="C19" s="38" t="s">
        <v>30</v>
      </c>
      <c r="D19" s="116">
        <v>1</v>
      </c>
      <c r="E19" s="107"/>
      <c r="F19" s="111"/>
      <c r="G19" s="112"/>
      <c r="H19" s="111"/>
      <c r="I19" s="111"/>
      <c r="J19" s="111"/>
      <c r="K19" s="111"/>
      <c r="L19" s="111"/>
      <c r="M19" s="111"/>
      <c r="N19" s="111"/>
      <c r="O19" s="111"/>
    </row>
    <row r="20" spans="1:15" ht="94.5">
      <c r="A20" s="57">
        <f t="shared" si="0"/>
        <v>11</v>
      </c>
      <c r="B20" s="113" t="s">
        <v>162</v>
      </c>
      <c r="C20" s="38" t="s">
        <v>30</v>
      </c>
      <c r="D20" s="116">
        <v>12</v>
      </c>
      <c r="E20" s="107"/>
      <c r="F20" s="111"/>
      <c r="G20" s="112"/>
      <c r="H20" s="111"/>
      <c r="I20" s="111"/>
      <c r="J20" s="111"/>
      <c r="K20" s="111"/>
      <c r="L20" s="111"/>
      <c r="M20" s="111"/>
      <c r="N20" s="111"/>
      <c r="O20" s="111"/>
    </row>
    <row r="21" spans="1:15" ht="94.5">
      <c r="A21" s="57">
        <f t="shared" si="0"/>
        <v>12</v>
      </c>
      <c r="B21" s="106" t="s">
        <v>163</v>
      </c>
      <c r="C21" s="38" t="s">
        <v>30</v>
      </c>
      <c r="D21" s="116">
        <v>15</v>
      </c>
      <c r="E21" s="107"/>
      <c r="F21" s="111"/>
      <c r="G21" s="112"/>
      <c r="H21" s="111"/>
      <c r="I21" s="111"/>
      <c r="J21" s="111"/>
      <c r="K21" s="111"/>
      <c r="L21" s="111"/>
      <c r="M21" s="111"/>
      <c r="N21" s="111"/>
      <c r="O21" s="111"/>
    </row>
    <row r="22" spans="1:15" ht="116.25">
      <c r="A22" s="57">
        <f t="shared" si="0"/>
        <v>13</v>
      </c>
      <c r="B22" s="106" t="s">
        <v>164</v>
      </c>
      <c r="C22" s="115" t="s">
        <v>1</v>
      </c>
      <c r="D22" s="116">
        <v>5</v>
      </c>
      <c r="E22" s="107"/>
      <c r="F22" s="107"/>
      <c r="G22" s="109"/>
      <c r="H22" s="109"/>
      <c r="I22" s="107"/>
      <c r="J22" s="107"/>
      <c r="K22" s="107"/>
      <c r="L22" s="107"/>
      <c r="M22" s="107"/>
      <c r="N22" s="107"/>
      <c r="O22" s="107"/>
    </row>
    <row r="23" spans="1:15" ht="15">
      <c r="A23" s="57">
        <f t="shared" si="0"/>
        <v>14</v>
      </c>
      <c r="B23" s="118" t="s">
        <v>165</v>
      </c>
      <c r="C23" s="38" t="s">
        <v>36</v>
      </c>
      <c r="D23" s="64">
        <v>1</v>
      </c>
      <c r="E23" s="14"/>
      <c r="F23" s="14"/>
      <c r="G23" s="117"/>
      <c r="H23" s="117"/>
      <c r="I23" s="14"/>
      <c r="J23" s="14"/>
      <c r="K23" s="14"/>
      <c r="L23" s="14"/>
      <c r="M23" s="14"/>
      <c r="N23" s="14"/>
      <c r="O23" s="14"/>
    </row>
    <row r="24" spans="1:15" ht="15.75">
      <c r="A24" s="57">
        <f t="shared" si="0"/>
        <v>15</v>
      </c>
      <c r="B24" s="114" t="s">
        <v>166</v>
      </c>
      <c r="C24" s="115" t="s">
        <v>5</v>
      </c>
      <c r="D24" s="115">
        <v>5</v>
      </c>
      <c r="E24" s="107"/>
      <c r="F24" s="107"/>
      <c r="G24" s="109"/>
      <c r="H24" s="109"/>
      <c r="I24" s="107"/>
      <c r="J24" s="107"/>
      <c r="K24" s="107"/>
      <c r="L24" s="107"/>
      <c r="M24" s="107"/>
      <c r="N24" s="107"/>
      <c r="O24" s="107"/>
    </row>
    <row r="25" spans="1:15" ht="15">
      <c r="A25" s="57">
        <f t="shared" si="0"/>
        <v>16</v>
      </c>
      <c r="B25" s="118" t="s">
        <v>167</v>
      </c>
      <c r="C25" s="38" t="s">
        <v>36</v>
      </c>
      <c r="D25" s="64">
        <v>1</v>
      </c>
      <c r="E25" s="14"/>
      <c r="F25" s="14"/>
      <c r="G25" s="117"/>
      <c r="H25" s="117"/>
      <c r="I25" s="14"/>
      <c r="J25" s="14"/>
      <c r="K25" s="14"/>
      <c r="L25" s="14"/>
      <c r="M25" s="14"/>
      <c r="N25" s="14"/>
      <c r="O25" s="14"/>
    </row>
    <row r="26" spans="1:15" s="140" customFormat="1" ht="15.75">
      <c r="A26" s="141"/>
      <c r="B26" s="142" t="s">
        <v>168</v>
      </c>
      <c r="C26" s="115"/>
      <c r="D26" s="115"/>
      <c r="E26" s="107"/>
      <c r="F26" s="107"/>
      <c r="G26" s="107"/>
      <c r="H26" s="107"/>
      <c r="I26" s="107"/>
      <c r="J26" s="107"/>
      <c r="K26" s="107"/>
      <c r="L26" s="107"/>
      <c r="M26" s="107"/>
      <c r="N26" s="107"/>
      <c r="O26" s="107"/>
    </row>
    <row r="27" spans="1:15" ht="110.25">
      <c r="A27" s="57">
        <f>A25+1</f>
        <v>17</v>
      </c>
      <c r="B27" s="113" t="s">
        <v>169</v>
      </c>
      <c r="C27" s="115" t="s">
        <v>36</v>
      </c>
      <c r="D27" s="116">
        <v>1</v>
      </c>
      <c r="E27" s="107"/>
      <c r="F27" s="107"/>
      <c r="G27" s="108"/>
      <c r="H27" s="108"/>
      <c r="I27" s="107"/>
      <c r="J27" s="107"/>
      <c r="K27" s="107"/>
      <c r="L27" s="107"/>
      <c r="M27" s="107"/>
      <c r="N27" s="107"/>
      <c r="O27" s="107"/>
    </row>
    <row r="28" spans="1:15" ht="94.5">
      <c r="A28" s="57">
        <f t="shared" si="0"/>
        <v>18</v>
      </c>
      <c r="B28" s="113" t="s">
        <v>170</v>
      </c>
      <c r="C28" s="38" t="s">
        <v>30</v>
      </c>
      <c r="D28" s="116">
        <v>4</v>
      </c>
      <c r="E28" s="107"/>
      <c r="F28" s="107"/>
      <c r="G28" s="109"/>
      <c r="H28" s="109"/>
      <c r="I28" s="107"/>
      <c r="J28" s="107"/>
      <c r="K28" s="107"/>
      <c r="L28" s="107"/>
      <c r="M28" s="107"/>
      <c r="N28" s="107"/>
      <c r="O28" s="107"/>
    </row>
    <row r="29" spans="1:15" ht="110.25">
      <c r="A29" s="57">
        <f t="shared" si="0"/>
        <v>19</v>
      </c>
      <c r="B29" s="113" t="s">
        <v>171</v>
      </c>
      <c r="C29" s="38" t="s">
        <v>30</v>
      </c>
      <c r="D29" s="116">
        <v>1</v>
      </c>
      <c r="E29" s="107"/>
      <c r="F29" s="107"/>
      <c r="G29" s="109"/>
      <c r="H29" s="109"/>
      <c r="I29" s="107"/>
      <c r="J29" s="107"/>
      <c r="K29" s="107"/>
      <c r="L29" s="107"/>
      <c r="M29" s="107"/>
      <c r="N29" s="107"/>
      <c r="O29" s="107"/>
    </row>
    <row r="30" spans="1:15" ht="110.25">
      <c r="A30" s="57">
        <f t="shared" si="0"/>
        <v>20</v>
      </c>
      <c r="B30" s="113" t="s">
        <v>172</v>
      </c>
      <c r="C30" s="38" t="s">
        <v>30</v>
      </c>
      <c r="D30" s="116">
        <v>1</v>
      </c>
      <c r="E30" s="107"/>
      <c r="F30" s="107"/>
      <c r="G30" s="109"/>
      <c r="H30" s="109"/>
      <c r="I30" s="107"/>
      <c r="J30" s="107"/>
      <c r="K30" s="107"/>
      <c r="L30" s="107"/>
      <c r="M30" s="107"/>
      <c r="N30" s="107"/>
      <c r="O30" s="107"/>
    </row>
    <row r="31" spans="1:15" s="140" customFormat="1" ht="15.75">
      <c r="A31" s="57"/>
      <c r="B31" s="143" t="s">
        <v>173</v>
      </c>
      <c r="C31" s="115"/>
      <c r="D31" s="115"/>
      <c r="E31" s="107"/>
      <c r="F31" s="107"/>
      <c r="G31" s="107"/>
      <c r="H31" s="107"/>
      <c r="I31" s="107"/>
      <c r="J31" s="107"/>
      <c r="K31" s="107"/>
      <c r="L31" s="107"/>
      <c r="M31" s="107"/>
      <c r="N31" s="107"/>
      <c r="O31" s="107"/>
    </row>
    <row r="32" spans="1:15" ht="135">
      <c r="A32" s="57">
        <f>A30+1</f>
        <v>21</v>
      </c>
      <c r="B32" s="66" t="s">
        <v>217</v>
      </c>
      <c r="C32" s="38" t="s">
        <v>36</v>
      </c>
      <c r="D32" s="64">
        <v>19</v>
      </c>
      <c r="E32" s="14"/>
      <c r="F32" s="14"/>
      <c r="G32" s="117"/>
      <c r="H32" s="117"/>
      <c r="I32" s="14"/>
      <c r="J32" s="14"/>
      <c r="K32" s="14"/>
      <c r="L32" s="14"/>
      <c r="M32" s="14"/>
      <c r="N32" s="14"/>
      <c r="O32" s="14"/>
    </row>
    <row r="33" spans="1:15" ht="30">
      <c r="A33" s="57">
        <f t="shared" si="0"/>
        <v>22</v>
      </c>
      <c r="B33" s="66" t="s">
        <v>174</v>
      </c>
      <c r="C33" s="38" t="s">
        <v>36</v>
      </c>
      <c r="D33" s="64">
        <v>1</v>
      </c>
      <c r="E33" s="14"/>
      <c r="F33" s="14"/>
      <c r="G33" s="117"/>
      <c r="H33" s="117"/>
      <c r="I33" s="14"/>
      <c r="J33" s="14"/>
      <c r="K33" s="14"/>
      <c r="L33" s="14"/>
      <c r="M33" s="14"/>
      <c r="N33" s="14"/>
      <c r="O33" s="14"/>
    </row>
    <row r="34" spans="1:15" ht="30">
      <c r="A34" s="57">
        <f t="shared" si="0"/>
        <v>23</v>
      </c>
      <c r="B34" s="65" t="s">
        <v>175</v>
      </c>
      <c r="C34" s="38" t="s">
        <v>36</v>
      </c>
      <c r="D34" s="64">
        <v>1</v>
      </c>
      <c r="E34" s="14"/>
      <c r="F34" s="119"/>
      <c r="G34" s="120"/>
      <c r="H34" s="120"/>
      <c r="I34" s="119"/>
      <c r="J34" s="119"/>
      <c r="K34" s="119"/>
      <c r="L34" s="119"/>
      <c r="M34" s="119"/>
      <c r="N34" s="119"/>
      <c r="O34" s="119"/>
    </row>
    <row r="35" spans="1:15" ht="110.25">
      <c r="A35" s="57">
        <f t="shared" si="0"/>
        <v>24</v>
      </c>
      <c r="B35" s="106" t="s">
        <v>176</v>
      </c>
      <c r="C35" s="38" t="s">
        <v>30</v>
      </c>
      <c r="D35" s="116">
        <v>4</v>
      </c>
      <c r="E35" s="107"/>
      <c r="F35" s="111"/>
      <c r="G35" s="112"/>
      <c r="H35" s="112"/>
      <c r="I35" s="111"/>
      <c r="J35" s="111"/>
      <c r="K35" s="111"/>
      <c r="L35" s="111"/>
      <c r="M35" s="111"/>
      <c r="N35" s="111"/>
      <c r="O35" s="111"/>
    </row>
    <row r="36" spans="1:15" ht="15">
      <c r="A36" s="57">
        <f t="shared" si="0"/>
        <v>25</v>
      </c>
      <c r="B36" s="118" t="s">
        <v>24</v>
      </c>
      <c r="C36" s="38" t="s">
        <v>36</v>
      </c>
      <c r="D36" s="64">
        <v>4</v>
      </c>
      <c r="E36" s="14"/>
      <c r="F36" s="14"/>
      <c r="G36" s="117"/>
      <c r="H36" s="117"/>
      <c r="I36" s="14"/>
      <c r="J36" s="14"/>
      <c r="K36" s="14"/>
      <c r="L36" s="14"/>
      <c r="M36" s="14"/>
      <c r="N36" s="14"/>
      <c r="O36" s="14"/>
    </row>
    <row r="37" spans="1:15" ht="78.75">
      <c r="A37" s="57">
        <f t="shared" si="0"/>
        <v>26</v>
      </c>
      <c r="B37" s="106" t="s">
        <v>177</v>
      </c>
      <c r="C37" s="38" t="s">
        <v>30</v>
      </c>
      <c r="D37" s="116">
        <v>351</v>
      </c>
      <c r="E37" s="107"/>
      <c r="F37" s="107"/>
      <c r="G37" s="109"/>
      <c r="H37" s="109"/>
      <c r="I37" s="107"/>
      <c r="J37" s="107"/>
      <c r="K37" s="107"/>
      <c r="L37" s="107"/>
      <c r="M37" s="107"/>
      <c r="N37" s="107"/>
      <c r="O37" s="107"/>
    </row>
    <row r="38" spans="1:15" ht="126">
      <c r="A38" s="57">
        <f t="shared" si="0"/>
        <v>27</v>
      </c>
      <c r="B38" s="106" t="s">
        <v>178</v>
      </c>
      <c r="C38" s="38" t="s">
        <v>30</v>
      </c>
      <c r="D38" s="116">
        <v>702</v>
      </c>
      <c r="E38" s="107"/>
      <c r="F38" s="111"/>
      <c r="G38" s="112"/>
      <c r="H38" s="112"/>
      <c r="I38" s="111"/>
      <c r="J38" s="111"/>
      <c r="K38" s="111"/>
      <c r="L38" s="111"/>
      <c r="M38" s="111"/>
      <c r="N38" s="111"/>
      <c r="O38" s="111"/>
    </row>
    <row r="39" spans="1:15" ht="126">
      <c r="A39" s="57">
        <f t="shared" si="0"/>
        <v>28</v>
      </c>
      <c r="B39" s="106" t="s">
        <v>179</v>
      </c>
      <c r="C39" s="38" t="s">
        <v>30</v>
      </c>
      <c r="D39" s="116">
        <v>1404</v>
      </c>
      <c r="E39" s="107"/>
      <c r="F39" s="111"/>
      <c r="G39" s="112"/>
      <c r="H39" s="112"/>
      <c r="I39" s="111"/>
      <c r="J39" s="111"/>
      <c r="K39" s="111"/>
      <c r="L39" s="111"/>
      <c r="M39" s="111"/>
      <c r="N39" s="111"/>
      <c r="O39" s="111"/>
    </row>
    <row r="40" spans="1:15" ht="78.75">
      <c r="A40" s="57">
        <f t="shared" si="0"/>
        <v>29</v>
      </c>
      <c r="B40" s="106" t="s">
        <v>180</v>
      </c>
      <c r="C40" s="38" t="s">
        <v>30</v>
      </c>
      <c r="D40" s="116">
        <v>1</v>
      </c>
      <c r="E40" s="107"/>
      <c r="F40" s="111"/>
      <c r="G40" s="112"/>
      <c r="H40" s="112"/>
      <c r="I40" s="111"/>
      <c r="J40" s="111"/>
      <c r="K40" s="111"/>
      <c r="L40" s="111"/>
      <c r="M40" s="111"/>
      <c r="N40" s="111"/>
      <c r="O40" s="111"/>
    </row>
    <row r="41" spans="1:15" ht="94.5">
      <c r="A41" s="57">
        <f t="shared" si="0"/>
        <v>30</v>
      </c>
      <c r="B41" s="106" t="s">
        <v>181</v>
      </c>
      <c r="C41" s="38" t="s">
        <v>30</v>
      </c>
      <c r="D41" s="116">
        <v>20</v>
      </c>
      <c r="E41" s="107"/>
      <c r="F41" s="111"/>
      <c r="G41" s="112"/>
      <c r="H41" s="112"/>
      <c r="I41" s="111"/>
      <c r="J41" s="111"/>
      <c r="K41" s="111"/>
      <c r="L41" s="111"/>
      <c r="M41" s="111"/>
      <c r="N41" s="111"/>
      <c r="O41" s="111"/>
    </row>
    <row r="42" spans="1:15" ht="110.25">
      <c r="A42" s="57">
        <f t="shared" si="0"/>
        <v>31</v>
      </c>
      <c r="B42" s="106" t="s">
        <v>182</v>
      </c>
      <c r="C42" s="38" t="s">
        <v>30</v>
      </c>
      <c r="D42" s="116">
        <v>63</v>
      </c>
      <c r="E42" s="107"/>
      <c r="F42" s="111"/>
      <c r="G42" s="112"/>
      <c r="H42" s="112"/>
      <c r="I42" s="111"/>
      <c r="J42" s="111"/>
      <c r="K42" s="111"/>
      <c r="L42" s="111"/>
      <c r="M42" s="111"/>
      <c r="N42" s="111"/>
      <c r="O42" s="111"/>
    </row>
    <row r="43" spans="1:15" ht="110.25">
      <c r="A43" s="57">
        <f t="shared" si="0"/>
        <v>32</v>
      </c>
      <c r="B43" s="106" t="s">
        <v>183</v>
      </c>
      <c r="C43" s="38" t="s">
        <v>30</v>
      </c>
      <c r="D43" s="116">
        <v>18</v>
      </c>
      <c r="E43" s="107"/>
      <c r="F43" s="107"/>
      <c r="G43" s="109"/>
      <c r="H43" s="109"/>
      <c r="I43" s="107"/>
      <c r="J43" s="107"/>
      <c r="K43" s="107"/>
      <c r="L43" s="107"/>
      <c r="M43" s="107"/>
      <c r="N43" s="107"/>
      <c r="O43" s="107"/>
    </row>
    <row r="44" spans="1:15" ht="110.25">
      <c r="A44" s="57">
        <f t="shared" si="0"/>
        <v>33</v>
      </c>
      <c r="B44" s="106" t="s">
        <v>184</v>
      </c>
      <c r="C44" s="38" t="s">
        <v>30</v>
      </c>
      <c r="D44" s="116">
        <v>7</v>
      </c>
      <c r="E44" s="107"/>
      <c r="F44" s="107"/>
      <c r="G44" s="109"/>
      <c r="H44" s="109"/>
      <c r="I44" s="107"/>
      <c r="J44" s="107"/>
      <c r="K44" s="107"/>
      <c r="L44" s="107"/>
      <c r="M44" s="107"/>
      <c r="N44" s="107"/>
      <c r="O44" s="107"/>
    </row>
    <row r="45" spans="1:15" ht="110.25">
      <c r="A45" s="57">
        <f t="shared" si="0"/>
        <v>34</v>
      </c>
      <c r="B45" s="106" t="s">
        <v>185</v>
      </c>
      <c r="C45" s="38" t="s">
        <v>30</v>
      </c>
      <c r="D45" s="116">
        <v>5</v>
      </c>
      <c r="E45" s="107"/>
      <c r="F45" s="111"/>
      <c r="G45" s="112"/>
      <c r="H45" s="112"/>
      <c r="I45" s="111"/>
      <c r="J45" s="111"/>
      <c r="K45" s="111"/>
      <c r="L45" s="111"/>
      <c r="M45" s="111"/>
      <c r="N45" s="111"/>
      <c r="O45" s="111"/>
    </row>
    <row r="46" spans="1:15" ht="94.5">
      <c r="A46" s="57">
        <f t="shared" si="0"/>
        <v>35</v>
      </c>
      <c r="B46" s="106" t="s">
        <v>186</v>
      </c>
      <c r="C46" s="38" t="s">
        <v>30</v>
      </c>
      <c r="D46" s="116">
        <v>4</v>
      </c>
      <c r="E46" s="107"/>
      <c r="F46" s="107"/>
      <c r="G46" s="109"/>
      <c r="H46" s="109"/>
      <c r="I46" s="107"/>
      <c r="J46" s="107"/>
      <c r="K46" s="107"/>
      <c r="L46" s="107"/>
      <c r="M46" s="107"/>
      <c r="N46" s="107"/>
      <c r="O46" s="107"/>
    </row>
    <row r="47" spans="1:15" ht="97.5">
      <c r="A47" s="57">
        <f t="shared" si="0"/>
        <v>36</v>
      </c>
      <c r="B47" s="106" t="s">
        <v>187</v>
      </c>
      <c r="C47" s="115" t="s">
        <v>1</v>
      </c>
      <c r="D47" s="116">
        <v>85</v>
      </c>
      <c r="E47" s="107"/>
      <c r="F47" s="111"/>
      <c r="G47" s="112"/>
      <c r="H47" s="112"/>
      <c r="I47" s="111"/>
      <c r="J47" s="111"/>
      <c r="K47" s="111"/>
      <c r="L47" s="111"/>
      <c r="M47" s="111"/>
      <c r="N47" s="111"/>
      <c r="O47" s="111"/>
    </row>
    <row r="48" spans="1:15" ht="97.5">
      <c r="A48" s="57">
        <f t="shared" si="0"/>
        <v>37</v>
      </c>
      <c r="B48" s="106" t="s">
        <v>188</v>
      </c>
      <c r="C48" s="115" t="s">
        <v>1</v>
      </c>
      <c r="D48" s="116">
        <v>165</v>
      </c>
      <c r="E48" s="107"/>
      <c r="F48" s="111"/>
      <c r="G48" s="112"/>
      <c r="H48" s="112"/>
      <c r="I48" s="111"/>
      <c r="J48" s="111"/>
      <c r="K48" s="111"/>
      <c r="L48" s="111"/>
      <c r="M48" s="111"/>
      <c r="N48" s="111"/>
      <c r="O48" s="111"/>
    </row>
    <row r="49" spans="1:15" ht="97.5">
      <c r="A49" s="57">
        <f t="shared" si="0"/>
        <v>38</v>
      </c>
      <c r="B49" s="106" t="s">
        <v>189</v>
      </c>
      <c r="C49" s="115" t="s">
        <v>1</v>
      </c>
      <c r="D49" s="116">
        <v>100</v>
      </c>
      <c r="E49" s="107"/>
      <c r="F49" s="111"/>
      <c r="G49" s="112"/>
      <c r="H49" s="112"/>
      <c r="I49" s="111"/>
      <c r="J49" s="111"/>
      <c r="K49" s="111"/>
      <c r="L49" s="111"/>
      <c r="M49" s="111"/>
      <c r="N49" s="111"/>
      <c r="O49" s="111"/>
    </row>
    <row r="50" spans="1:15" ht="97.5">
      <c r="A50" s="57">
        <f t="shared" si="0"/>
        <v>39</v>
      </c>
      <c r="B50" s="106" t="s">
        <v>190</v>
      </c>
      <c r="C50" s="115" t="s">
        <v>1</v>
      </c>
      <c r="D50" s="116">
        <v>1525</v>
      </c>
      <c r="E50" s="107"/>
      <c r="F50" s="111"/>
      <c r="G50" s="112"/>
      <c r="H50" s="112"/>
      <c r="I50" s="111"/>
      <c r="J50" s="111"/>
      <c r="K50" s="111"/>
      <c r="L50" s="111"/>
      <c r="M50" s="111"/>
      <c r="N50" s="111"/>
      <c r="O50" s="111"/>
    </row>
    <row r="51" spans="1:15" ht="94.5">
      <c r="A51" s="57">
        <f t="shared" si="0"/>
        <v>40</v>
      </c>
      <c r="B51" s="106" t="s">
        <v>191</v>
      </c>
      <c r="C51" s="38" t="s">
        <v>30</v>
      </c>
      <c r="D51" s="116">
        <v>3</v>
      </c>
      <c r="E51" s="107"/>
      <c r="F51" s="111"/>
      <c r="G51" s="112"/>
      <c r="H51" s="112"/>
      <c r="I51" s="111"/>
      <c r="J51" s="111"/>
      <c r="K51" s="111"/>
      <c r="L51" s="111"/>
      <c r="M51" s="111"/>
      <c r="N51" s="111"/>
      <c r="O51" s="111"/>
    </row>
    <row r="52" spans="1:15" ht="97.5">
      <c r="A52" s="57">
        <f t="shared" si="0"/>
        <v>41</v>
      </c>
      <c r="B52" s="106" t="s">
        <v>192</v>
      </c>
      <c r="C52" s="115" t="s">
        <v>1</v>
      </c>
      <c r="D52" s="116">
        <v>30</v>
      </c>
      <c r="E52" s="107"/>
      <c r="F52" s="107"/>
      <c r="G52" s="109"/>
      <c r="H52" s="109"/>
      <c r="I52" s="107"/>
      <c r="J52" s="107"/>
      <c r="K52" s="107"/>
      <c r="L52" s="107"/>
      <c r="M52" s="107"/>
      <c r="N52" s="107"/>
      <c r="O52" s="107"/>
    </row>
    <row r="53" spans="1:15" ht="97.5">
      <c r="A53" s="57">
        <f t="shared" si="0"/>
        <v>42</v>
      </c>
      <c r="B53" s="106" t="s">
        <v>193</v>
      </c>
      <c r="C53" s="115" t="s">
        <v>1</v>
      </c>
      <c r="D53" s="116">
        <v>30</v>
      </c>
      <c r="E53" s="107"/>
      <c r="F53" s="111"/>
      <c r="G53" s="112"/>
      <c r="H53" s="112"/>
      <c r="I53" s="111"/>
      <c r="J53" s="111"/>
      <c r="K53" s="111"/>
      <c r="L53" s="111"/>
      <c r="M53" s="111"/>
      <c r="N53" s="111"/>
      <c r="O53" s="111"/>
    </row>
    <row r="54" spans="1:15" ht="93">
      <c r="A54" s="57">
        <f t="shared" si="0"/>
        <v>43</v>
      </c>
      <c r="B54" s="65" t="s">
        <v>218</v>
      </c>
      <c r="C54" s="38" t="s">
        <v>36</v>
      </c>
      <c r="D54" s="64">
        <v>3</v>
      </c>
      <c r="E54" s="14"/>
      <c r="F54" s="14"/>
      <c r="G54" s="117"/>
      <c r="H54" s="117"/>
      <c r="I54" s="14"/>
      <c r="J54" s="14"/>
      <c r="K54" s="14"/>
      <c r="L54" s="14"/>
      <c r="M54" s="14"/>
      <c r="N54" s="14"/>
      <c r="O54" s="14"/>
    </row>
    <row r="55" spans="1:15" ht="93">
      <c r="A55" s="57">
        <f t="shared" si="0"/>
        <v>44</v>
      </c>
      <c r="B55" s="65" t="s">
        <v>219</v>
      </c>
      <c r="C55" s="38" t="s">
        <v>36</v>
      </c>
      <c r="D55" s="64">
        <v>1</v>
      </c>
      <c r="E55" s="14"/>
      <c r="F55" s="119"/>
      <c r="G55" s="120"/>
      <c r="H55" s="120"/>
      <c r="I55" s="119"/>
      <c r="J55" s="119"/>
      <c r="K55" s="119"/>
      <c r="L55" s="119"/>
      <c r="M55" s="119"/>
      <c r="N55" s="119"/>
      <c r="O55" s="119"/>
    </row>
    <row r="56" spans="1:15" ht="113.25">
      <c r="A56" s="57">
        <f t="shared" si="0"/>
        <v>45</v>
      </c>
      <c r="B56" s="106" t="s">
        <v>194</v>
      </c>
      <c r="C56" s="115" t="s">
        <v>1</v>
      </c>
      <c r="D56" s="116">
        <v>1625</v>
      </c>
      <c r="E56" s="107"/>
      <c r="F56" s="107"/>
      <c r="G56" s="109"/>
      <c r="H56" s="109"/>
      <c r="I56" s="107"/>
      <c r="J56" s="107"/>
      <c r="K56" s="107"/>
      <c r="L56" s="107"/>
      <c r="M56" s="107"/>
      <c r="N56" s="107"/>
      <c r="O56" s="107"/>
    </row>
    <row r="57" spans="1:15" ht="113.25">
      <c r="A57" s="57">
        <f t="shared" si="0"/>
        <v>46</v>
      </c>
      <c r="B57" s="106" t="s">
        <v>195</v>
      </c>
      <c r="C57" s="115" t="s">
        <v>1</v>
      </c>
      <c r="D57" s="116">
        <v>1500</v>
      </c>
      <c r="E57" s="107"/>
      <c r="F57" s="107"/>
      <c r="G57" s="109"/>
      <c r="H57" s="109"/>
      <c r="I57" s="107"/>
      <c r="J57" s="107"/>
      <c r="K57" s="107"/>
      <c r="L57" s="107"/>
      <c r="M57" s="107"/>
      <c r="N57" s="107"/>
      <c r="O57" s="107"/>
    </row>
    <row r="58" spans="1:15" ht="129">
      <c r="A58" s="57">
        <f t="shared" si="0"/>
        <v>47</v>
      </c>
      <c r="B58" s="106" t="s">
        <v>196</v>
      </c>
      <c r="C58" s="38" t="s">
        <v>30</v>
      </c>
      <c r="D58" s="116">
        <v>75</v>
      </c>
      <c r="E58" s="107"/>
      <c r="F58" s="111"/>
      <c r="G58" s="112"/>
      <c r="H58" s="112"/>
      <c r="I58" s="111"/>
      <c r="J58" s="111"/>
      <c r="K58" s="111"/>
      <c r="L58" s="111"/>
      <c r="M58" s="111"/>
      <c r="N58" s="111"/>
      <c r="O58" s="111"/>
    </row>
    <row r="59" spans="1:15" ht="129">
      <c r="A59" s="57">
        <f t="shared" si="0"/>
        <v>48</v>
      </c>
      <c r="B59" s="106" t="s">
        <v>197</v>
      </c>
      <c r="C59" s="38" t="s">
        <v>30</v>
      </c>
      <c r="D59" s="116">
        <v>65</v>
      </c>
      <c r="E59" s="107"/>
      <c r="F59" s="111"/>
      <c r="G59" s="112"/>
      <c r="H59" s="112"/>
      <c r="I59" s="111"/>
      <c r="J59" s="111"/>
      <c r="K59" s="111"/>
      <c r="L59" s="111"/>
      <c r="M59" s="111"/>
      <c r="N59" s="111"/>
      <c r="O59" s="111"/>
    </row>
    <row r="60" spans="1:15" ht="89.25" customHeight="1">
      <c r="A60" s="57">
        <f t="shared" si="0"/>
        <v>49</v>
      </c>
      <c r="B60" s="106" t="s">
        <v>347</v>
      </c>
      <c r="C60" s="115" t="s">
        <v>1</v>
      </c>
      <c r="D60" s="116">
        <v>95</v>
      </c>
      <c r="E60" s="107"/>
      <c r="F60" s="111"/>
      <c r="G60" s="112"/>
      <c r="H60" s="112"/>
      <c r="I60" s="111"/>
      <c r="J60" s="111"/>
      <c r="K60" s="111"/>
      <c r="L60" s="111"/>
      <c r="M60" s="111"/>
      <c r="N60" s="111"/>
      <c r="O60" s="111"/>
    </row>
    <row r="61" spans="1:15" ht="15">
      <c r="A61" s="57">
        <f t="shared" si="0"/>
        <v>50</v>
      </c>
      <c r="B61" s="66" t="s">
        <v>348</v>
      </c>
      <c r="C61" s="38" t="s">
        <v>36</v>
      </c>
      <c r="D61" s="64">
        <v>1</v>
      </c>
      <c r="E61" s="14"/>
      <c r="F61" s="14"/>
      <c r="G61" s="117"/>
      <c r="H61" s="117"/>
      <c r="I61" s="14"/>
      <c r="J61" s="14"/>
      <c r="K61" s="14"/>
      <c r="L61" s="14"/>
      <c r="M61" s="14"/>
      <c r="N61" s="14"/>
      <c r="O61" s="14"/>
    </row>
    <row r="62" spans="1:15" ht="94.5">
      <c r="A62" s="57">
        <f t="shared" si="0"/>
        <v>51</v>
      </c>
      <c r="B62" s="106" t="s">
        <v>198</v>
      </c>
      <c r="C62" s="115" t="s">
        <v>1</v>
      </c>
      <c r="D62" s="116">
        <v>150</v>
      </c>
      <c r="E62" s="107"/>
      <c r="F62" s="111"/>
      <c r="G62" s="112"/>
      <c r="H62" s="112"/>
      <c r="I62" s="111"/>
      <c r="J62" s="111"/>
      <c r="K62" s="111"/>
      <c r="L62" s="111"/>
      <c r="M62" s="111"/>
      <c r="N62" s="111"/>
      <c r="O62" s="111"/>
    </row>
    <row r="63" spans="1:15" ht="94.5">
      <c r="A63" s="57">
        <f t="shared" si="0"/>
        <v>52</v>
      </c>
      <c r="B63" s="106" t="s">
        <v>199</v>
      </c>
      <c r="C63" s="115" t="s">
        <v>1</v>
      </c>
      <c r="D63" s="116">
        <v>60</v>
      </c>
      <c r="E63" s="107"/>
      <c r="F63" s="111"/>
      <c r="G63" s="112"/>
      <c r="H63" s="112"/>
      <c r="I63" s="111"/>
      <c r="J63" s="111"/>
      <c r="K63" s="111"/>
      <c r="L63" s="111"/>
      <c r="M63" s="111"/>
      <c r="N63" s="111"/>
      <c r="O63" s="111"/>
    </row>
    <row r="64" spans="1:15" ht="94.5">
      <c r="A64" s="57">
        <f t="shared" si="0"/>
        <v>53</v>
      </c>
      <c r="B64" s="113" t="s">
        <v>200</v>
      </c>
      <c r="C64" s="38" t="s">
        <v>30</v>
      </c>
      <c r="D64" s="116">
        <v>42</v>
      </c>
      <c r="E64" s="107"/>
      <c r="F64" s="107"/>
      <c r="G64" s="109"/>
      <c r="H64" s="109"/>
      <c r="I64" s="107"/>
      <c r="J64" s="107"/>
      <c r="K64" s="107"/>
      <c r="L64" s="107"/>
      <c r="M64" s="107"/>
      <c r="N64" s="107"/>
      <c r="O64" s="107"/>
    </row>
    <row r="65" spans="1:15" ht="110.25">
      <c r="A65" s="57">
        <f t="shared" si="0"/>
        <v>54</v>
      </c>
      <c r="B65" s="113" t="s">
        <v>201</v>
      </c>
      <c r="C65" s="38" t="s">
        <v>30</v>
      </c>
      <c r="D65" s="116">
        <v>350</v>
      </c>
      <c r="E65" s="107"/>
      <c r="F65" s="107"/>
      <c r="G65" s="109"/>
      <c r="H65" s="109"/>
      <c r="I65" s="107"/>
      <c r="J65" s="107"/>
      <c r="K65" s="107"/>
      <c r="L65" s="107"/>
      <c r="M65" s="107"/>
      <c r="N65" s="107"/>
      <c r="O65" s="107"/>
    </row>
    <row r="66" spans="1:15" ht="94.5">
      <c r="A66" s="57">
        <f t="shared" si="0"/>
        <v>55</v>
      </c>
      <c r="B66" s="106" t="s">
        <v>202</v>
      </c>
      <c r="C66" s="38" t="s">
        <v>30</v>
      </c>
      <c r="D66" s="116">
        <v>250</v>
      </c>
      <c r="E66" s="107"/>
      <c r="F66" s="107"/>
      <c r="G66" s="109"/>
      <c r="H66" s="109"/>
      <c r="I66" s="107"/>
      <c r="J66" s="107"/>
      <c r="K66" s="107"/>
      <c r="L66" s="107"/>
      <c r="M66" s="107"/>
      <c r="N66" s="107"/>
      <c r="O66" s="107"/>
    </row>
    <row r="67" spans="1:15" ht="94.5">
      <c r="A67" s="57">
        <f t="shared" si="0"/>
        <v>56</v>
      </c>
      <c r="B67" s="106" t="s">
        <v>203</v>
      </c>
      <c r="C67" s="115" t="s">
        <v>1</v>
      </c>
      <c r="D67" s="116">
        <v>8</v>
      </c>
      <c r="E67" s="107"/>
      <c r="F67" s="107"/>
      <c r="G67" s="109"/>
      <c r="H67" s="109"/>
      <c r="I67" s="107"/>
      <c r="J67" s="107"/>
      <c r="K67" s="107"/>
      <c r="L67" s="107"/>
      <c r="M67" s="107"/>
      <c r="N67" s="107"/>
      <c r="O67" s="107"/>
    </row>
    <row r="68" spans="1:15" ht="94.5">
      <c r="A68" s="57">
        <f t="shared" si="0"/>
        <v>57</v>
      </c>
      <c r="B68" s="106" t="s">
        <v>204</v>
      </c>
      <c r="C68" s="115" t="s">
        <v>1</v>
      </c>
      <c r="D68" s="116">
        <v>500</v>
      </c>
      <c r="E68" s="107"/>
      <c r="F68" s="107"/>
      <c r="G68" s="109"/>
      <c r="H68" s="109"/>
      <c r="I68" s="107"/>
      <c r="J68" s="107"/>
      <c r="K68" s="107"/>
      <c r="L68" s="107"/>
      <c r="M68" s="107"/>
      <c r="N68" s="107"/>
      <c r="O68" s="107"/>
    </row>
    <row r="69" spans="1:15" ht="45">
      <c r="A69" s="57">
        <f t="shared" si="0"/>
        <v>58</v>
      </c>
      <c r="B69" s="65" t="s">
        <v>205</v>
      </c>
      <c r="C69" s="38" t="s">
        <v>36</v>
      </c>
      <c r="D69" s="64">
        <v>1</v>
      </c>
      <c r="E69" s="14"/>
      <c r="F69" s="14"/>
      <c r="G69" s="117"/>
      <c r="H69" s="117"/>
      <c r="I69" s="14"/>
      <c r="J69" s="14"/>
      <c r="K69" s="14"/>
      <c r="L69" s="14"/>
      <c r="M69" s="14"/>
      <c r="N69" s="14"/>
      <c r="O69" s="14"/>
    </row>
    <row r="70" spans="1:15" ht="47.25">
      <c r="A70" s="57">
        <f t="shared" si="0"/>
        <v>59</v>
      </c>
      <c r="B70" s="106" t="s">
        <v>206</v>
      </c>
      <c r="C70" s="115" t="s">
        <v>207</v>
      </c>
      <c r="D70" s="116">
        <v>35</v>
      </c>
      <c r="E70" s="107"/>
      <c r="F70" s="107"/>
      <c r="G70" s="109"/>
      <c r="H70" s="109"/>
      <c r="I70" s="107"/>
      <c r="J70" s="107"/>
      <c r="K70" s="107"/>
      <c r="L70" s="107"/>
      <c r="M70" s="107"/>
      <c r="N70" s="107"/>
      <c r="O70" s="107"/>
    </row>
    <row r="71" spans="1:15" ht="31.5">
      <c r="A71" s="57">
        <f t="shared" si="0"/>
        <v>60</v>
      </c>
      <c r="B71" s="106" t="s">
        <v>208</v>
      </c>
      <c r="C71" s="115" t="s">
        <v>207</v>
      </c>
      <c r="D71" s="116">
        <v>6</v>
      </c>
      <c r="E71" s="107"/>
      <c r="F71" s="107"/>
      <c r="G71" s="109"/>
      <c r="H71" s="109"/>
      <c r="I71" s="107"/>
      <c r="J71" s="107"/>
      <c r="K71" s="107"/>
      <c r="L71" s="107"/>
      <c r="M71" s="107"/>
      <c r="N71" s="107"/>
      <c r="O71" s="107"/>
    </row>
    <row r="72" spans="1:15" ht="15.75">
      <c r="A72" s="57">
        <f t="shared" si="0"/>
        <v>61</v>
      </c>
      <c r="B72" s="114" t="s">
        <v>209</v>
      </c>
      <c r="C72" s="115" t="s">
        <v>210</v>
      </c>
      <c r="D72" s="116">
        <v>6</v>
      </c>
      <c r="E72" s="107"/>
      <c r="F72" s="107"/>
      <c r="G72" s="109"/>
      <c r="H72" s="109"/>
      <c r="I72" s="107"/>
      <c r="J72" s="107"/>
      <c r="K72" s="107"/>
      <c r="L72" s="107"/>
      <c r="M72" s="107"/>
      <c r="N72" s="107"/>
      <c r="O72" s="107"/>
    </row>
    <row r="73" spans="1:15" ht="15">
      <c r="A73" s="57">
        <f t="shared" si="0"/>
        <v>62</v>
      </c>
      <c r="B73" s="118" t="s">
        <v>211</v>
      </c>
      <c r="C73" s="38" t="s">
        <v>36</v>
      </c>
      <c r="D73" s="63">
        <v>1</v>
      </c>
      <c r="E73" s="14"/>
      <c r="F73" s="14"/>
      <c r="G73" s="117"/>
      <c r="H73" s="117"/>
      <c r="I73" s="14"/>
      <c r="J73" s="14"/>
      <c r="K73" s="14"/>
      <c r="L73" s="14"/>
      <c r="M73" s="14"/>
      <c r="N73" s="14"/>
      <c r="O73" s="14"/>
    </row>
    <row r="74" spans="1:15" ht="60">
      <c r="A74" s="57">
        <f t="shared" si="0"/>
        <v>63</v>
      </c>
      <c r="B74" s="65" t="s">
        <v>212</v>
      </c>
      <c r="C74" s="38" t="s">
        <v>36</v>
      </c>
      <c r="D74" s="63">
        <v>1</v>
      </c>
      <c r="E74" s="14"/>
      <c r="F74" s="14"/>
      <c r="G74" s="117"/>
      <c r="H74" s="117"/>
      <c r="I74" s="14"/>
      <c r="J74" s="14"/>
      <c r="K74" s="14"/>
      <c r="L74" s="14"/>
      <c r="M74" s="14"/>
      <c r="N74" s="14"/>
      <c r="O74" s="14"/>
    </row>
    <row r="75" spans="1:15" ht="15.75">
      <c r="A75" s="57">
        <f t="shared" si="0"/>
        <v>64</v>
      </c>
      <c r="B75" s="114" t="s">
        <v>213</v>
      </c>
      <c r="C75" s="38" t="s">
        <v>30</v>
      </c>
      <c r="D75" s="116">
        <v>3</v>
      </c>
      <c r="E75" s="107"/>
      <c r="F75" s="107"/>
      <c r="G75" s="109"/>
      <c r="H75" s="109"/>
      <c r="I75" s="107"/>
      <c r="J75" s="107"/>
      <c r="K75" s="107"/>
      <c r="L75" s="107"/>
      <c r="M75" s="107"/>
      <c r="N75" s="107"/>
      <c r="O75" s="107"/>
    </row>
    <row r="76" spans="1:15" ht="30">
      <c r="A76" s="57">
        <f>A75+1</f>
        <v>65</v>
      </c>
      <c r="B76" s="65" t="s">
        <v>214</v>
      </c>
      <c r="C76" s="38" t="s">
        <v>36</v>
      </c>
      <c r="D76" s="64">
        <v>1</v>
      </c>
      <c r="E76" s="14"/>
      <c r="F76" s="14"/>
      <c r="G76" s="117"/>
      <c r="H76" s="117"/>
      <c r="I76" s="14"/>
      <c r="J76" s="14"/>
      <c r="K76" s="14"/>
      <c r="L76" s="14"/>
      <c r="M76" s="14"/>
      <c r="N76" s="14"/>
      <c r="O76" s="14"/>
    </row>
    <row r="77" spans="1:15" ht="15.75">
      <c r="A77" s="57">
        <f>A76+1</f>
        <v>66</v>
      </c>
      <c r="B77" s="114" t="s">
        <v>166</v>
      </c>
      <c r="C77" s="115" t="s">
        <v>5</v>
      </c>
      <c r="D77" s="116">
        <v>50</v>
      </c>
      <c r="E77" s="107"/>
      <c r="F77" s="107"/>
      <c r="G77" s="109"/>
      <c r="H77" s="109"/>
      <c r="I77" s="107"/>
      <c r="J77" s="107"/>
      <c r="K77" s="107"/>
      <c r="L77" s="107"/>
      <c r="M77" s="107"/>
      <c r="N77" s="107"/>
      <c r="O77" s="107"/>
    </row>
    <row r="78" spans="1:15" ht="15">
      <c r="A78" s="57">
        <f>A77+1</f>
        <v>67</v>
      </c>
      <c r="B78" s="118" t="s">
        <v>215</v>
      </c>
      <c r="C78" s="38" t="s">
        <v>36</v>
      </c>
      <c r="D78" s="64">
        <v>1</v>
      </c>
      <c r="E78" s="14"/>
      <c r="F78" s="14"/>
      <c r="G78" s="117"/>
      <c r="H78" s="117"/>
      <c r="I78" s="14"/>
      <c r="J78" s="14"/>
      <c r="K78" s="14"/>
      <c r="L78" s="14"/>
      <c r="M78" s="14"/>
      <c r="N78" s="14"/>
      <c r="O78" s="14"/>
    </row>
    <row r="79" spans="1:15" ht="15">
      <c r="A79" s="57">
        <f>A78+1</f>
        <v>68</v>
      </c>
      <c r="B79" s="118" t="s">
        <v>216</v>
      </c>
      <c r="C79" s="38" t="s">
        <v>36</v>
      </c>
      <c r="D79" s="64">
        <v>1</v>
      </c>
      <c r="E79" s="14"/>
      <c r="F79" s="14"/>
      <c r="G79" s="117"/>
      <c r="H79" s="117"/>
      <c r="I79" s="14"/>
      <c r="J79" s="14"/>
      <c r="K79" s="14"/>
      <c r="L79" s="14"/>
      <c r="M79" s="14"/>
      <c r="N79" s="14"/>
      <c r="O79" s="14"/>
    </row>
    <row r="80" spans="1:15" ht="15">
      <c r="A80" s="57">
        <f>A79+1</f>
        <v>69</v>
      </c>
      <c r="B80" s="118" t="s">
        <v>167</v>
      </c>
      <c r="C80" s="38" t="s">
        <v>36</v>
      </c>
      <c r="D80" s="64">
        <v>1</v>
      </c>
      <c r="E80" s="14"/>
      <c r="F80" s="14"/>
      <c r="G80" s="117"/>
      <c r="H80" s="117"/>
      <c r="I80" s="14"/>
      <c r="J80" s="14"/>
      <c r="K80" s="14"/>
      <c r="L80" s="14"/>
      <c r="M80" s="14"/>
      <c r="N80" s="14"/>
      <c r="O80" s="14"/>
    </row>
    <row r="81" spans="1:15" s="30" customFormat="1" ht="15">
      <c r="A81" s="173" t="s">
        <v>361</v>
      </c>
      <c r="B81" s="174"/>
      <c r="C81" s="174"/>
      <c r="D81" s="174"/>
      <c r="E81" s="174"/>
      <c r="F81" s="174"/>
      <c r="G81" s="174"/>
      <c r="H81" s="174"/>
      <c r="I81" s="174"/>
      <c r="J81" s="175"/>
      <c r="K81" s="41"/>
      <c r="L81" s="41"/>
      <c r="M81" s="41"/>
      <c r="N81" s="41"/>
      <c r="O81" s="41"/>
    </row>
    <row r="251" spans="2:15" ht="15">
      <c r="B251" s="19" t="e">
        <f>#REF!</f>
        <v>#REF!</v>
      </c>
      <c r="C251" s="17" t="e">
        <v>#REF!</v>
      </c>
      <c r="D251" s="17" t="e">
        <v>#REF!</v>
      </c>
      <c r="E251" s="16" t="e">
        <f>#REF!</f>
        <v>#REF!</v>
      </c>
      <c r="F251" s="16" t="e">
        <f>#REF!</f>
        <v>#REF!</v>
      </c>
      <c r="G251" s="16" t="e">
        <f>#REF!</f>
        <v>#REF!</v>
      </c>
      <c r="H251" s="18" t="e">
        <f>#REF!</f>
        <v>#REF!</v>
      </c>
      <c r="I251" s="18" t="e">
        <f>#REF!</f>
        <v>#REF!</v>
      </c>
      <c r="J251" s="18" t="e">
        <f>#REF!</f>
        <v>#REF!</v>
      </c>
      <c r="K251" s="18" t="e">
        <f>#REF!</f>
        <v>#REF!</v>
      </c>
      <c r="L251" s="18" t="e">
        <f>#REF!</f>
        <v>#REF!</v>
      </c>
      <c r="M251" s="18" t="e">
        <f>#REF!</f>
        <v>#REF!</v>
      </c>
      <c r="N251" s="18" t="e">
        <f>#REF!</f>
        <v>#REF!</v>
      </c>
      <c r="O251" s="18" t="e">
        <f>#REF!</f>
        <v>#REF!</v>
      </c>
    </row>
    <row r="252" spans="2:15" ht="15">
      <c r="B252" s="19" t="e">
        <f>#REF!</f>
        <v>#REF!</v>
      </c>
      <c r="C252" s="17" t="e">
        <v>#REF!</v>
      </c>
      <c r="D252" s="17" t="e">
        <v>#REF!</v>
      </c>
      <c r="E252" s="16" t="e">
        <f>#REF!</f>
        <v>#REF!</v>
      </c>
      <c r="F252" s="16" t="e">
        <f>#REF!</f>
        <v>#REF!</v>
      </c>
      <c r="G252" s="16" t="e">
        <f>#REF!</f>
        <v>#REF!</v>
      </c>
      <c r="H252" s="18" t="e">
        <f>#REF!</f>
        <v>#REF!</v>
      </c>
      <c r="I252" s="18" t="e">
        <f>#REF!</f>
        <v>#REF!</v>
      </c>
      <c r="J252" s="18" t="e">
        <f>#REF!</f>
        <v>#REF!</v>
      </c>
      <c r="K252" s="18" t="e">
        <f>#REF!</f>
        <v>#REF!</v>
      </c>
      <c r="L252" s="18" t="e">
        <f>#REF!</f>
        <v>#REF!</v>
      </c>
      <c r="M252" s="18" t="e">
        <f>#REF!</f>
        <v>#REF!</v>
      </c>
      <c r="N252" s="18" t="e">
        <f>#REF!</f>
        <v>#REF!</v>
      </c>
      <c r="O252" s="18" t="e">
        <f>#REF!</f>
        <v>#REF!</v>
      </c>
    </row>
    <row r="253" spans="2:15" ht="15">
      <c r="B253" s="19" t="e">
        <f>#REF!</f>
        <v>#REF!</v>
      </c>
      <c r="C253" s="17" t="e">
        <v>#REF!</v>
      </c>
      <c r="D253" s="17" t="e">
        <v>#REF!</v>
      </c>
      <c r="E253" s="16" t="e">
        <f>#REF!</f>
        <v>#REF!</v>
      </c>
      <c r="F253" s="16" t="e">
        <f>#REF!</f>
        <v>#REF!</v>
      </c>
      <c r="G253" s="16" t="e">
        <f>#REF!</f>
        <v>#REF!</v>
      </c>
      <c r="H253" s="18" t="e">
        <f>#REF!</f>
        <v>#REF!</v>
      </c>
      <c r="I253" s="18" t="e">
        <f>#REF!</f>
        <v>#REF!</v>
      </c>
      <c r="J253" s="18" t="e">
        <f>#REF!</f>
        <v>#REF!</v>
      </c>
      <c r="K253" s="18" t="e">
        <f>#REF!</f>
        <v>#REF!</v>
      </c>
      <c r="L253" s="18" t="e">
        <f>#REF!</f>
        <v>#REF!</v>
      </c>
      <c r="M253" s="18" t="e">
        <f>#REF!</f>
        <v>#REF!</v>
      </c>
      <c r="N253" s="18" t="e">
        <f>#REF!</f>
        <v>#REF!</v>
      </c>
      <c r="O253" s="18" t="e">
        <f>#REF!</f>
        <v>#REF!</v>
      </c>
    </row>
    <row r="254" spans="2:15" ht="15">
      <c r="B254" s="19" t="e">
        <f>#REF!</f>
        <v>#REF!</v>
      </c>
      <c r="C254" s="17" t="e">
        <v>#REF!</v>
      </c>
      <c r="D254" s="17" t="e">
        <v>#REF!</v>
      </c>
      <c r="E254" s="16" t="e">
        <f>#REF!</f>
        <v>#REF!</v>
      </c>
      <c r="F254" s="16" t="e">
        <f>#REF!</f>
        <v>#REF!</v>
      </c>
      <c r="G254" s="16" t="e">
        <f>#REF!</f>
        <v>#REF!</v>
      </c>
      <c r="H254" s="18" t="e">
        <f>#REF!</f>
        <v>#REF!</v>
      </c>
      <c r="I254" s="18" t="e">
        <f>#REF!</f>
        <v>#REF!</v>
      </c>
      <c r="J254" s="18" t="e">
        <f>#REF!</f>
        <v>#REF!</v>
      </c>
      <c r="K254" s="18" t="e">
        <f>#REF!</f>
        <v>#REF!</v>
      </c>
      <c r="L254" s="18" t="e">
        <f>#REF!</f>
        <v>#REF!</v>
      </c>
      <c r="M254" s="18" t="e">
        <f>#REF!</f>
        <v>#REF!</v>
      </c>
      <c r="N254" s="18" t="e">
        <f>#REF!</f>
        <v>#REF!</v>
      </c>
      <c r="O254" s="18" t="e">
        <f>#REF!</f>
        <v>#REF!</v>
      </c>
    </row>
    <row r="255" spans="2:15" ht="15">
      <c r="B255" s="19" t="e">
        <f>#REF!</f>
        <v>#REF!</v>
      </c>
      <c r="C255" s="17" t="e">
        <v>#REF!</v>
      </c>
      <c r="D255" s="17" t="e">
        <v>#REF!</v>
      </c>
      <c r="E255" s="16" t="e">
        <f>#REF!</f>
        <v>#REF!</v>
      </c>
      <c r="F255" s="16" t="e">
        <f>#REF!</f>
        <v>#REF!</v>
      </c>
      <c r="G255" s="16" t="e">
        <f>#REF!</f>
        <v>#REF!</v>
      </c>
      <c r="H255" s="18" t="e">
        <f>#REF!</f>
        <v>#REF!</v>
      </c>
      <c r="I255" s="18" t="e">
        <f>#REF!</f>
        <v>#REF!</v>
      </c>
      <c r="J255" s="18" t="e">
        <f>#REF!</f>
        <v>#REF!</v>
      </c>
      <c r="K255" s="18" t="e">
        <f>#REF!</f>
        <v>#REF!</v>
      </c>
      <c r="L255" s="18" t="e">
        <f>#REF!</f>
        <v>#REF!</v>
      </c>
      <c r="M255" s="18" t="e">
        <f>#REF!</f>
        <v>#REF!</v>
      </c>
      <c r="N255" s="18" t="e">
        <f>#REF!</f>
        <v>#REF!</v>
      </c>
      <c r="O255" s="18" t="e">
        <f>#REF!</f>
        <v>#REF!</v>
      </c>
    </row>
    <row r="256" spans="2:15" ht="15">
      <c r="B256" s="19" t="e">
        <f>#REF!</f>
        <v>#REF!</v>
      </c>
      <c r="C256" s="17" t="e">
        <v>#REF!</v>
      </c>
      <c r="D256" s="17" t="e">
        <v>#REF!</v>
      </c>
      <c r="E256" s="16" t="e">
        <f>#REF!</f>
        <v>#REF!</v>
      </c>
      <c r="F256" s="16" t="e">
        <f>#REF!</f>
        <v>#REF!</v>
      </c>
      <c r="G256" s="16" t="e">
        <f>#REF!</f>
        <v>#REF!</v>
      </c>
      <c r="H256" s="18" t="e">
        <f>#REF!</f>
        <v>#REF!</v>
      </c>
      <c r="I256" s="18" t="e">
        <f>#REF!</f>
        <v>#REF!</v>
      </c>
      <c r="J256" s="18" t="e">
        <f>#REF!</f>
        <v>#REF!</v>
      </c>
      <c r="K256" s="18" t="e">
        <f>#REF!</f>
        <v>#REF!</v>
      </c>
      <c r="L256" s="18" t="e">
        <f>#REF!</f>
        <v>#REF!</v>
      </c>
      <c r="M256" s="18" t="e">
        <f>#REF!</f>
        <v>#REF!</v>
      </c>
      <c r="N256" s="18" t="e">
        <f>#REF!</f>
        <v>#REF!</v>
      </c>
      <c r="O256" s="18" t="e">
        <f>#REF!</f>
        <v>#REF!</v>
      </c>
    </row>
  </sheetData>
  <sheetProtection/>
  <autoFilter ref="A8:IQ81"/>
  <mergeCells count="7">
    <mergeCell ref="A81:J81"/>
    <mergeCell ref="K7:O7"/>
    <mergeCell ref="A7:A8"/>
    <mergeCell ref="B7:B8"/>
    <mergeCell ref="C7:C8"/>
    <mergeCell ref="D7:D8"/>
    <mergeCell ref="E7:J7"/>
  </mergeCells>
  <printOptions horizontalCentered="1"/>
  <pageMargins left="0.2362204724409449" right="0.2362204724409449" top="0.7480314960629921" bottom="0.7480314960629921" header="0.31496062992125984" footer="0.31496062992125984"/>
  <pageSetup fitToHeight="0" fitToWidth="1" horizontalDpi="600" verticalDpi="600" orientation="landscape" paperSize="9" scale="80" r:id="rId1"/>
  <headerFooter>
    <oddFooter>&amp;L&amp;A&amp;R&amp;P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Valda Vecvanaga</cp:lastModifiedBy>
  <cp:lastPrinted>2018-02-01T09:35:38Z</cp:lastPrinted>
  <dcterms:created xsi:type="dcterms:W3CDTF">2017-10-12T07:20:12Z</dcterms:created>
  <dcterms:modified xsi:type="dcterms:W3CDTF">2018-03-08T08:25:12Z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