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885" yWindow="15" windowWidth="17205" windowHeight="1129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Dati!$A$1:$E$86</definedName>
    <definedName name="_xlnm.Print_Area" localSheetId="1">'Papildu novirze'!$A$1:$I$79</definedName>
    <definedName name="_xlnm.Print_Area" localSheetId="3">'Standartizētā novirze'!$A$1:$I$82</definedName>
  </definedNames>
  <calcPr calcId="145621"/>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D90" authorId="0">
      <text>
        <r>
          <rPr>
            <sz val="9"/>
            <color indexed="81"/>
            <rFont val="Tahoma"/>
            <charset val="1"/>
          </rPr>
          <t xml:space="preserve">
Latvijas Bankas prognoze
</t>
        </r>
      </text>
    </comment>
  </commentList>
</comments>
</file>

<file path=xl/sharedStrings.xml><?xml version="1.0" encoding="utf-8"?>
<sst xmlns="http://schemas.openxmlformats.org/spreadsheetml/2006/main" count="280" uniqueCount="138">
  <si>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</si>
  <si>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</si>
  <si>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</si>
  <si>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</si>
  <si>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</si>
  <si>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</si>
  <si>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</si>
  <si>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</si>
  <si>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</si>
  <si>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</si>
  <si>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</si>
  <si>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</si>
  <si>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</si>
  <si>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</si>
  <si>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</si>
  <si>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</si>
  <si>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</si>
  <si>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</si>
  <si>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</si>
  <si>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</si>
  <si>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</si>
  <si>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</si>
  <si>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</si>
  <si>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</si>
  <si>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</si>
  <si>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</si>
  <si>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</si>
  <si>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</si>
  <si>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</si>
  <si>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</si>
  <si>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</si>
  <si>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</si>
  <si>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</si>
  <si>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</si>
  <si>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</si>
  <si>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</si>
  <si>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</si>
  <si>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</si>
  <si>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</si>
  <si>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</si>
  <si>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</si>
  <si>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</si>
  <si>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</si>
  <si>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</si>
  <si>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</si>
  <si>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</si>
  <si>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</si>
  <si>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</si>
  <si>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</si>
  <si>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</si>
  <si>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</si>
  <si>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</si>
  <si>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</si>
  <si>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</si>
  <si>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</si>
  <si>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</si>
  <si>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</si>
  <si>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</si>
  <si>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</si>
  <si>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</si>
  <si>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</si>
  <si>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</si>
  <si>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</si>
  <si>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</si>
  <si>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</si>
  <si>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</si>
  <si>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</si>
  <si>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</si>
  <si>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</si>
  <si>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</si>
  <si>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</si>
  <si>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</si>
  <si>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</si>
  <si>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</si>
  <si>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</si>
  <si>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</si>
  <si>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</si>
  <si>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</si>
  <si>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</si>
  <si>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</si>
  <si>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</si>
  <si>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</si>
  <si>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</si>
  <si>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</si>
  <si>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</si>
  <si>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</si>
  <si>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</si>
  <si>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</si>
  <si>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</si>
  <si>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</si>
  <si>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</si>
  <si>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</si>
  <si>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</si>
  <si>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</si>
  <si>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</si>
  <si>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</si>
  <si>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</si>
  <si>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</si>
  <si>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</si>
  <si>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</si>
  <si>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</si>
  <si>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</si>
  <si>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</si>
  <si>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</si>
  <si>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</si>
  <si>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</si>
  <si>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</si>
  <si>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</si>
  <si>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</si>
  <si>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</si>
  <si>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</si>
  <si>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</si>
  <si>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</si>
  <si>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</si>
  <si>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</si>
  <si>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</si>
  <si>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</si>
  <si>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</si>
  <si>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</si>
  <si>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</si>
  <si>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</si>
  <si>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</si>
  <si>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</si>
  <si>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</si>
  <si>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</si>
  <si>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</si>
  <si>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</si>
  <si>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</si>
  <si>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2014Q4</t>
  </si>
  <si>
    <t>1. cet. 2015</t>
  </si>
  <si>
    <t>2015Q1</t>
  </si>
  <si>
    <t>2015Q2</t>
  </si>
  <si>
    <t>2015Q3</t>
  </si>
  <si>
    <t>2015Q4</t>
  </si>
  <si>
    <t>-</t>
  </si>
  <si>
    <t>2016Q1</t>
  </si>
  <si>
    <t>1. cet. 2016</t>
  </si>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</sst>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s>
  <fonts count="2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9"/>
      <color indexed="81"/>
      <name val="Tahoma"/>
      <charset val="1"/>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5">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165" fontId="3" fillId="0" borderId="0" xfId="2" applyNumberFormat="1" applyFont="1" applyAlignment="1">
      <alignment horizontal="center" vertical="center"/>
    </xf>
    <xf numFmtId="169" fontId="4" fillId="0" borderId="0" xfId="1" applyNumberFormat="1" applyFont="1"/>
    <xf numFmtId="168" fontId="3" fillId="0" borderId="0" xfId="3" applyNumberFormat="1" applyFont="1"/>
    <xf numFmtId="3" fontId="3" fillId="0" borderId="0" xfId="8" applyNumberFormat="1" applyFont="1"/>
    <xf numFmtId="3"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368"/>
          <c:h val="0.56818512002095956"/>
        </c:manualLayout>
      </c:layout>
      <c:barChart>
        <c:barDir val="col"/>
        <c:grouping val="clustered"/>
        <c:varyColors val="0"/>
        <c:ser>
          <c:idx val="4"/>
          <c:order val="3"/>
          <c:tx>
            <c:v>PKR Orientieris, % no RSA (labā ass)</c:v>
          </c:tx>
          <c:spPr>
            <a:solidFill>
              <a:schemeClr val="accent2">
                <a:lumMod val="20000"/>
                <a:lumOff val="80000"/>
              </a:schemeClr>
            </a:solidFill>
          </c:spPr>
          <c:invertIfNegative val="0"/>
          <c:cat>
            <c:strRef>
              <c:f>'Papildu novirze'!$A$3:$A$79</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'Papildu novirze'!$F$3:$F$79</c:f>
              <c:numCache>
                <c:formatCode>_ * #,##0_ ;_ * \-#,##0_ ;_ * "-"??_ ;_ @_ </c:formatCode>
                <c:ptCount val="77"/>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0.2178016185879218</c:v>
                </c:pt>
                <c:pt idx="28" formatCode="0.00">
                  <c:v>0.40712583041976558</c:v>
                </c:pt>
                <c:pt idx="29" formatCode="0.00">
                  <c:v>0.60559262367169997</c:v>
                </c:pt>
                <c:pt idx="30" formatCode="0.00">
                  <c:v>0.84073672221334683</c:v>
                </c:pt>
                <c:pt idx="31" formatCode="0.00">
                  <c:v>0.85694024386736878</c:v>
                </c:pt>
                <c:pt idx="32" formatCode="0.00">
                  <c:v>0.97060090426657819</c:v>
                </c:pt>
                <c:pt idx="33" formatCode="0.00">
                  <c:v>1.3440834950376501</c:v>
                </c:pt>
                <c:pt idx="34" formatCode="0.00">
                  <c:v>1.6156353086298938</c:v>
                </c:pt>
                <c:pt idx="35" formatCode="0.00">
                  <c:v>2.0632393424410655</c:v>
                </c:pt>
                <c:pt idx="36" formatCode="0.00">
                  <c:v>2.0283422402305562</c:v>
                </c:pt>
                <c:pt idx="37" formatCode="0.00">
                  <c:v>2.4714712910883185</c:v>
                </c:pt>
                <c:pt idx="38" formatCode="0.00">
                  <c:v>2.5</c:v>
                </c:pt>
                <c:pt idx="39" formatCode="0.00">
                  <c:v>2.5</c:v>
                </c:pt>
                <c:pt idx="40" formatCode="0.00">
                  <c:v>2.5</c:v>
                </c:pt>
                <c:pt idx="41" formatCode="0.00">
                  <c:v>2.4414892752228159</c:v>
                </c:pt>
                <c:pt idx="42" formatCode="0.00">
                  <c:v>1.5570892493986563</c:v>
                </c:pt>
                <c:pt idx="43" formatCode="0.00">
                  <c:v>0.55880519604373746</c:v>
                </c:pt>
                <c:pt idx="44" formatCode="0.00">
                  <c:v>0</c:v>
                </c:pt>
                <c:pt idx="45" formatCode="0.00">
                  <c:v>0</c:v>
                </c:pt>
                <c:pt idx="46" formatCode="0.00">
                  <c:v>0</c:v>
                </c:pt>
                <c:pt idx="47" formatCode="0.00">
                  <c:v>0</c:v>
                </c:pt>
                <c:pt idx="48" formatCode="0.00">
                  <c:v>0</c:v>
                </c:pt>
                <c:pt idx="49" formatCode="0.00">
                  <c:v>0</c:v>
                </c:pt>
                <c:pt idx="50" formatCode="0.00">
                  <c:v>0.61623925321502804</c:v>
                </c:pt>
                <c:pt idx="51" formatCode="0.00">
                  <c:v>1.207757981321478</c:v>
                </c:pt>
                <c:pt idx="52" formatCode="0.00">
                  <c:v>1.0576532227680282</c:v>
                </c:pt>
                <c:pt idx="53" formatCode="0.00">
                  <c:v>0.54769009072127806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numCache>
            </c:numRef>
          </c:val>
        </c:ser>
        <c:dLbls>
          <c:showLegendKey val="0"/>
          <c:showVal val="0"/>
          <c:showCatName val="0"/>
          <c:showSerName val="0"/>
          <c:showPercent val="0"/>
          <c:showBubbleSize val="0"/>
        </c:dLbls>
        <c:gapWidth val="0"/>
        <c:axId val="47393792"/>
        <c:axId val="47392256"/>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novirze'!$A$3:$A$79</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'Papildu novirze'!$B$3:$B$79</c:f>
              <c:numCache>
                <c:formatCode>_ * #,##0_ ;_ * \-#,##0_ ;_ * "-"??_ ;_ @_ </c:formatCode>
                <c:ptCount val="77"/>
                <c:pt idx="0">
                  <c:v>6.2022915659037396</c:v>
                </c:pt>
                <c:pt idx="1">
                  <c:v>6.7169621297148332</c:v>
                </c:pt>
                <c:pt idx="2">
                  <c:v>7.715253053733341</c:v>
                </c:pt>
                <c:pt idx="3">
                  <c:v>8.7338530355592319</c:v>
                </c:pt>
                <c:pt idx="4">
                  <c:v>9.925292227043407</c:v>
                </c:pt>
                <c:pt idx="5">
                  <c:v>11.266812430576762</c:v>
                </c:pt>
                <c:pt idx="6">
                  <c:v>12.423468868048703</c:v>
                </c:pt>
                <c:pt idx="7">
                  <c:v>12.381323774327285</c:v>
                </c:pt>
                <c:pt idx="8">
                  <c:v>12.6515734832111</c:v>
                </c:pt>
                <c:pt idx="9">
                  <c:v>12.612179706026291</c:v>
                </c:pt>
                <c:pt idx="10">
                  <c:v>12.875573261545659</c:v>
                </c:pt>
                <c:pt idx="11">
                  <c:v>13.689729181101868</c:v>
                </c:pt>
                <c:pt idx="12">
                  <c:v>14.280016045424748</c:v>
                </c:pt>
                <c:pt idx="13">
                  <c:v>14.525929883764499</c:v>
                </c:pt>
                <c:pt idx="14">
                  <c:v>15.344305975077452</c:v>
                </c:pt>
                <c:pt idx="15">
                  <c:v>16.613695852511533</c:v>
                </c:pt>
                <c:pt idx="16">
                  <c:v>17.873405176998833</c:v>
                </c:pt>
                <c:pt idx="17">
                  <c:v>18.584965586397669</c:v>
                </c:pt>
                <c:pt idx="18">
                  <c:v>19.57758680060919</c:v>
                </c:pt>
                <c:pt idx="19">
                  <c:v>20.787525757514299</c:v>
                </c:pt>
                <c:pt idx="20">
                  <c:v>21.596827300149283</c:v>
                </c:pt>
                <c:pt idx="21">
                  <c:v>22.174610228496679</c:v>
                </c:pt>
                <c:pt idx="22">
                  <c:v>23.512267224622995</c:v>
                </c:pt>
                <c:pt idx="23">
                  <c:v>25.297898672645726</c:v>
                </c:pt>
                <c:pt idx="24">
                  <c:v>26.813570114070874</c:v>
                </c:pt>
                <c:pt idx="25">
                  <c:v>28.34950094587828</c:v>
                </c:pt>
                <c:pt idx="26">
                  <c:v>30.058710978815807</c:v>
                </c:pt>
                <c:pt idx="27">
                  <c:v>32.384195421643689</c:v>
                </c:pt>
                <c:pt idx="28">
                  <c:v>34.725611898285905</c:v>
                </c:pt>
                <c:pt idx="29">
                  <c:v>37.242559541300125</c:v>
                </c:pt>
                <c:pt idx="30">
                  <c:v>40.041169899765841</c:v>
                </c:pt>
                <c:pt idx="31">
                  <c:v>42.167906499640459</c:v>
                </c:pt>
                <c:pt idx="32">
                  <c:v>44.689008663464683</c:v>
                </c:pt>
                <c:pt idx="33">
                  <c:v>48.262983731973385</c:v>
                </c:pt>
                <c:pt idx="34">
                  <c:v>51.673250683753523</c:v>
                </c:pt>
                <c:pt idx="35">
                  <c:v>55.893704844999888</c:v>
                </c:pt>
                <c:pt idx="36">
                  <c:v>58.577461277735644</c:v>
                </c:pt>
                <c:pt idx="37">
                  <c:v>63.020410566920383</c:v>
                </c:pt>
                <c:pt idx="38">
                  <c:v>67.810550683441605</c:v>
                </c:pt>
                <c:pt idx="39">
                  <c:v>72.935326443006204</c:v>
                </c:pt>
                <c:pt idx="40">
                  <c:v>75.041763515553711</c:v>
                </c:pt>
                <c:pt idx="41">
                  <c:v>76.221226392262722</c:v>
                </c:pt>
                <c:pt idx="42">
                  <c:v>76.206811061351416</c:v>
                </c:pt>
                <c:pt idx="43">
                  <c:v>75.456536615706639</c:v>
                </c:pt>
                <c:pt idx="44">
                  <c:v>75.317762208606112</c:v>
                </c:pt>
                <c:pt idx="45">
                  <c:v>76.09810030116148</c:v>
                </c:pt>
                <c:pt idx="46">
                  <c:v>77.266905425224209</c:v>
                </c:pt>
                <c:pt idx="47">
                  <c:v>77.780819606199117</c:v>
                </c:pt>
                <c:pt idx="48">
                  <c:v>80.221545040270186</c:v>
                </c:pt>
                <c:pt idx="49">
                  <c:v>84.324986123334469</c:v>
                </c:pt>
                <c:pt idx="50">
                  <c:v>89.968338668290215</c:v>
                </c:pt>
                <c:pt idx="51">
                  <c:v>94.456281859867019</c:v>
                </c:pt>
                <c:pt idx="52">
                  <c:v>96.533306445402005</c:v>
                </c:pt>
                <c:pt idx="53">
                  <c:v>97.312544445296055</c:v>
                </c:pt>
                <c:pt idx="54">
                  <c:v>95.729568116528512</c:v>
                </c:pt>
                <c:pt idx="55">
                  <c:v>91.341346818528777</c:v>
                </c:pt>
                <c:pt idx="56">
                  <c:v>87.393145682458425</c:v>
                </c:pt>
                <c:pt idx="57">
                  <c:v>82.977214046262873</c:v>
                </c:pt>
                <c:pt idx="58">
                  <c:v>79.692577424834994</c:v>
                </c:pt>
                <c:pt idx="59">
                  <c:v>74.685203181039611</c:v>
                </c:pt>
                <c:pt idx="60">
                  <c:v>68.77903197657848</c:v>
                </c:pt>
                <c:pt idx="61">
                  <c:v>65.169880365276896</c:v>
                </c:pt>
                <c:pt idx="62">
                  <c:v>63.805923994965617</c:v>
                </c:pt>
                <c:pt idx="63">
                  <c:v>61.163574250937067</c:v>
                </c:pt>
                <c:pt idx="64">
                  <c:v>59.598592937475892</c:v>
                </c:pt>
                <c:pt idx="65">
                  <c:v>57.48711035486167</c:v>
                </c:pt>
                <c:pt idx="66">
                  <c:v>55.947298742501481</c:v>
                </c:pt>
                <c:pt idx="67">
                  <c:v>54.535009624175011</c:v>
                </c:pt>
                <c:pt idx="68">
                  <c:v>51.592247654168098</c:v>
                </c:pt>
                <c:pt idx="69">
                  <c:v>50.345572997972134</c:v>
                </c:pt>
                <c:pt idx="70">
                  <c:v>49.810314517824125</c:v>
                </c:pt>
                <c:pt idx="71">
                  <c:v>48.01888311320856</c:v>
                </c:pt>
                <c:pt idx="72">
                  <c:v>47.428989720198416</c:v>
                </c:pt>
                <c:pt idx="73">
                  <c:v>46.594628922118417</c:v>
                </c:pt>
                <c:pt idx="74">
                  <c:v>45.951898164663888</c:v>
                </c:pt>
                <c:pt idx="75">
                  <c:v>44.885949415597331</c:v>
                </c:pt>
                <c:pt idx="76">
                  <c:v>44.019971275093361</c:v>
                </c:pt>
              </c:numCache>
            </c:numRef>
          </c:val>
          <c:smooth val="0"/>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novirze'!$A$3:$A$79</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'Papildu novirze'!$C$3:$C$79</c:f>
              <c:numCache>
                <c:formatCode>_ * #,##0_ ;_ * \-#,##0_ ;_ * "-"??_ ;_ @_ </c:formatCode>
                <c:ptCount val="77"/>
                <c:pt idx="12">
                  <c:v>14.088702014396301</c:v>
                </c:pt>
                <c:pt idx="13">
                  <c:v>14.5241282965892</c:v>
                </c:pt>
                <c:pt idx="14">
                  <c:v>15.1374184161544</c:v>
                </c:pt>
                <c:pt idx="15">
                  <c:v>16.029835737679299</c:v>
                </c:pt>
                <c:pt idx="16">
                  <c:v>17.073991681334</c:v>
                </c:pt>
                <c:pt idx="17">
                  <c:v>18.017791655761499</c:v>
                </c:pt>
                <c:pt idx="18">
                  <c:v>18.985729405455999</c:v>
                </c:pt>
                <c:pt idx="19">
                  <c:v>20.032632542108999</c:v>
                </c:pt>
                <c:pt idx="20">
                  <c:v>21.022566377034</c:v>
                </c:pt>
                <c:pt idx="21">
                  <c:v>21.911986326108199</c:v>
                </c:pt>
                <c:pt idx="22">
                  <c:v>22.9119524320549</c:v>
                </c:pt>
                <c:pt idx="23">
                  <c:v>24.095495665193202</c:v>
                </c:pt>
                <c:pt idx="24">
                  <c:v>25.358615483914502</c:v>
                </c:pt>
                <c:pt idx="25">
                  <c:v>26.6861848270322</c:v>
                </c:pt>
                <c:pt idx="26">
                  <c:v>28.0969708424253</c:v>
                </c:pt>
                <c:pt idx="27">
                  <c:v>29.6872302412485</c:v>
                </c:pt>
                <c:pt idx="28">
                  <c:v>31.422809242489102</c:v>
                </c:pt>
                <c:pt idx="29">
                  <c:v>33.304663148753903</c:v>
                </c:pt>
                <c:pt idx="30">
                  <c:v>35.350812392189397</c:v>
                </c:pt>
                <c:pt idx="31">
                  <c:v>37.425697717099197</c:v>
                </c:pt>
                <c:pt idx="32">
                  <c:v>39.583085769387999</c:v>
                </c:pt>
                <c:pt idx="33">
                  <c:v>41.961916546136202</c:v>
                </c:pt>
                <c:pt idx="34">
                  <c:v>44.503217699083699</c:v>
                </c:pt>
                <c:pt idx="35">
                  <c:v>47.291338948501398</c:v>
                </c:pt>
                <c:pt idx="36">
                  <c:v>50.086766110392702</c:v>
                </c:pt>
                <c:pt idx="37">
                  <c:v>53.111702436793401</c:v>
                </c:pt>
                <c:pt idx="38">
                  <c:v>56.376416967289799</c:v>
                </c:pt>
                <c:pt idx="39">
                  <c:v>59.887997934340603</c:v>
                </c:pt>
                <c:pt idx="40">
                  <c:v>63.2615240184005</c:v>
                </c:pt>
                <c:pt idx="41">
                  <c:v>66.408460709202203</c:v>
                </c:pt>
                <c:pt idx="42">
                  <c:v>69.224125464326093</c:v>
                </c:pt>
                <c:pt idx="43">
                  <c:v>71.668359989040894</c:v>
                </c:pt>
                <c:pt idx="44">
                  <c:v>73.848025846859699</c:v>
                </c:pt>
                <c:pt idx="45">
                  <c:v>75.886855872412795</c:v>
                </c:pt>
                <c:pt idx="46">
                  <c:v>77.839071737781595</c:v>
                </c:pt>
                <c:pt idx="47">
                  <c:v>79.649970647257803</c:v>
                </c:pt>
                <c:pt idx="48">
                  <c:v>81.518279199867806</c:v>
                </c:pt>
                <c:pt idx="49">
                  <c:v>83.593594808389</c:v>
                </c:pt>
                <c:pt idx="50">
                  <c:v>85.9963730592562</c:v>
                </c:pt>
                <c:pt idx="51">
                  <c:v>88.591456320815396</c:v>
                </c:pt>
                <c:pt idx="52">
                  <c:v>91.148816130510795</c:v>
                </c:pt>
                <c:pt idx="53">
                  <c:v>93.559936155106797</c:v>
                </c:pt>
                <c:pt idx="54">
                  <c:v>95.637977203704807</c:v>
                </c:pt>
                <c:pt idx="55">
                  <c:v>97.178942388135894</c:v>
                </c:pt>
                <c:pt idx="56">
                  <c:v>98.264573249551304</c:v>
                </c:pt>
                <c:pt idx="57">
                  <c:v>98.895349033186804</c:v>
                </c:pt>
                <c:pt idx="58">
                  <c:v>99.197688685201797</c:v>
                </c:pt>
                <c:pt idx="59">
                  <c:v>99.064062595098093</c:v>
                </c:pt>
                <c:pt idx="60">
                  <c:v>98.459775372319797</c:v>
                </c:pt>
                <c:pt idx="61">
                  <c:v>97.593743433884796</c:v>
                </c:pt>
                <c:pt idx="62">
                  <c:v>96.652240479133397</c:v>
                </c:pt>
                <c:pt idx="63">
                  <c:v>95.547390353534297</c:v>
                </c:pt>
                <c:pt idx="64">
                  <c:v>94.368732708062893</c:v>
                </c:pt>
                <c:pt idx="65">
                  <c:v>93.082634390886597</c:v>
                </c:pt>
                <c:pt idx="66">
                  <c:v>91.736753894195502</c:v>
                </c:pt>
                <c:pt idx="67">
                  <c:v>90.344078998574005</c:v>
                </c:pt>
                <c:pt idx="68">
                  <c:v>88.802741808679798</c:v>
                </c:pt>
                <c:pt idx="69">
                  <c:v>87.237409401768105</c:v>
                </c:pt>
                <c:pt idx="70">
                  <c:v>85.697479931214801</c:v>
                </c:pt>
                <c:pt idx="71">
                  <c:v>84.098175692608393</c:v>
                </c:pt>
                <c:pt idx="72">
                  <c:v>82.522143529753293</c:v>
                </c:pt>
                <c:pt idx="73">
                  <c:v>80.952304309461297</c:v>
                </c:pt>
                <c:pt idx="74">
                  <c:v>79.4008394018595</c:v>
                </c:pt>
                <c:pt idx="75">
                  <c:v>77.839887067890501</c:v>
                </c:pt>
                <c:pt idx="76">
                  <c:v>76.282817239205997</c:v>
                </c:pt>
              </c:numCache>
            </c:numRef>
          </c:val>
          <c:smooth val="0"/>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novirze'!$A$3:$A$79</c:f>
              <c:strCache>
                <c:ptCount val="7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pt idx="76">
                  <c:v>1. cet. 2016</c:v>
                </c:pt>
              </c:strCache>
            </c:strRef>
          </c:cat>
          <c:val>
            <c:numRef>
              <c:f>'Papildu novirze'!$D$3:$D$79</c:f>
              <c:numCache>
                <c:formatCode>_ * #,##0_ ;_ * \-#,##0_ ;_ * "-"??_ ;_ @_ </c:formatCode>
                <c:ptCount val="77"/>
                <c:pt idx="12">
                  <c:v>0.19131403118184301</c:v>
                </c:pt>
                <c:pt idx="13">
                  <c:v>1.80159410582625E-3</c:v>
                </c:pt>
                <c:pt idx="14">
                  <c:v>0.20688755397584599</c:v>
                </c:pt>
                <c:pt idx="15">
                  <c:v>0.58386012100617501</c:v>
                </c:pt>
                <c:pt idx="16">
                  <c:v>0.79941350087186003</c:v>
                </c:pt>
                <c:pt idx="17">
                  <c:v>0.56717392854900694</c:v>
                </c:pt>
                <c:pt idx="18">
                  <c:v>0.59185739291006101</c:v>
                </c:pt>
                <c:pt idx="19">
                  <c:v>0.75489321054422798</c:v>
                </c:pt>
                <c:pt idx="20">
                  <c:v>0.57426092184927302</c:v>
                </c:pt>
                <c:pt idx="21">
                  <c:v>0.26262390669390001</c:v>
                </c:pt>
                <c:pt idx="22">
                  <c:v>0.60031478832758001</c:v>
                </c:pt>
                <c:pt idx="23">
                  <c:v>1.2024030082692201</c:v>
                </c:pt>
                <c:pt idx="24">
                  <c:v>1.4549546267876701</c:v>
                </c:pt>
                <c:pt idx="25">
                  <c:v>1.6633161233646001</c:v>
                </c:pt>
                <c:pt idx="26">
                  <c:v>1.9617401367215099</c:v>
                </c:pt>
                <c:pt idx="27">
                  <c:v>2.6969651794813498</c:v>
                </c:pt>
                <c:pt idx="28">
                  <c:v>3.3028026573432498</c:v>
                </c:pt>
                <c:pt idx="29">
                  <c:v>3.9378963957494402</c:v>
                </c:pt>
                <c:pt idx="30">
                  <c:v>4.69035751108271</c:v>
                </c:pt>
                <c:pt idx="31">
                  <c:v>4.7422087803755799</c:v>
                </c:pt>
                <c:pt idx="32">
                  <c:v>5.1059228936530499</c:v>
                </c:pt>
                <c:pt idx="33">
                  <c:v>6.3010671841204804</c:v>
                </c:pt>
                <c:pt idx="34">
                  <c:v>7.1700329876156603</c:v>
                </c:pt>
                <c:pt idx="35">
                  <c:v>8.6023658958114098</c:v>
                </c:pt>
                <c:pt idx="36">
                  <c:v>8.4906951687377799</c:v>
                </c:pt>
                <c:pt idx="37">
                  <c:v>9.9087081314826193</c:v>
                </c:pt>
                <c:pt idx="38">
                  <c:v>11.434133717947701</c:v>
                </c:pt>
                <c:pt idx="39">
                  <c:v>13.047328510795101</c:v>
                </c:pt>
                <c:pt idx="40">
                  <c:v>11.780239497669999</c:v>
                </c:pt>
                <c:pt idx="41">
                  <c:v>9.8127656807130101</c:v>
                </c:pt>
                <c:pt idx="42">
                  <c:v>6.9826855980757001</c:v>
                </c:pt>
                <c:pt idx="43">
                  <c:v>3.78817662733996</c:v>
                </c:pt>
                <c:pt idx="44">
                  <c:v>1.4697363597348101</c:v>
                </c:pt>
                <c:pt idx="45">
                  <c:v>0.211244429365677</c:v>
                </c:pt>
                <c:pt idx="46">
                  <c:v>-0.57216631145615704</c:v>
                </c:pt>
                <c:pt idx="47">
                  <c:v>-1.8691510430957601</c:v>
                </c:pt>
                <c:pt idx="48">
                  <c:v>-1.29673415846254</c:v>
                </c:pt>
                <c:pt idx="49">
                  <c:v>0.73139131520448997</c:v>
                </c:pt>
                <c:pt idx="50">
                  <c:v>3.9719656102880898</c:v>
                </c:pt>
                <c:pt idx="51">
                  <c:v>5.8648255402287299</c:v>
                </c:pt>
                <c:pt idx="52">
                  <c:v>5.3844903128576904</c:v>
                </c:pt>
                <c:pt idx="53">
                  <c:v>3.75260829030809</c:v>
                </c:pt>
                <c:pt idx="54">
                  <c:v>9.1590912342653E-2</c:v>
                </c:pt>
                <c:pt idx="55">
                  <c:v>-5.8375955718905699</c:v>
                </c:pt>
                <c:pt idx="56">
                  <c:v>-10.871427567169899</c:v>
                </c:pt>
                <c:pt idx="57">
                  <c:v>-15.918134989401899</c:v>
                </c:pt>
                <c:pt idx="58">
                  <c:v>-19.505111262590201</c:v>
                </c:pt>
                <c:pt idx="59">
                  <c:v>-24.378859416083898</c:v>
                </c:pt>
                <c:pt idx="60">
                  <c:v>-29.6807433938543</c:v>
                </c:pt>
                <c:pt idx="61">
                  <c:v>-32.4238630680087</c:v>
                </c:pt>
                <c:pt idx="62">
                  <c:v>-32.846316486047897</c:v>
                </c:pt>
                <c:pt idx="63">
                  <c:v>-34.383816102568801</c:v>
                </c:pt>
                <c:pt idx="64">
                  <c:v>-34.770139772265203</c:v>
                </c:pt>
                <c:pt idx="65">
                  <c:v>-35.595524035900802</c:v>
                </c:pt>
                <c:pt idx="66">
                  <c:v>-35.789455151854099</c:v>
                </c:pt>
                <c:pt idx="67">
                  <c:v>-35.809069374137898</c:v>
                </c:pt>
                <c:pt idx="68">
                  <c:v>-37.2104941545117</c:v>
                </c:pt>
                <c:pt idx="69">
                  <c:v>-36.891836403795999</c:v>
                </c:pt>
                <c:pt idx="70">
                  <c:v>-35.887165413390697</c:v>
                </c:pt>
                <c:pt idx="71">
                  <c:v>-36.079292579399798</c:v>
                </c:pt>
                <c:pt idx="72">
                  <c:v>-35.093153809554899</c:v>
                </c:pt>
                <c:pt idx="73">
                  <c:v>-34.357675387342802</c:v>
                </c:pt>
                <c:pt idx="74">
                  <c:v>-33.448941237195598</c:v>
                </c:pt>
                <c:pt idx="75">
                  <c:v>-32.953937652293199</c:v>
                </c:pt>
                <c:pt idx="76">
                  <c:v>-32.262845963293898</c:v>
                </c:pt>
              </c:numCache>
            </c:numRef>
          </c:val>
          <c:smooth val="0"/>
        </c:ser>
        <c:dLbls>
          <c:showLegendKey val="0"/>
          <c:showVal val="0"/>
          <c:showCatName val="0"/>
          <c:showSerName val="0"/>
          <c:showPercent val="0"/>
          <c:showBubbleSize val="0"/>
        </c:dLbls>
        <c:marker val="1"/>
        <c:smooth val="0"/>
        <c:axId val="233699584"/>
        <c:axId val="47390720"/>
      </c:lineChart>
      <c:catAx>
        <c:axId val="23369958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47390720"/>
        <c:crosses val="autoZero"/>
        <c:auto val="1"/>
        <c:lblAlgn val="ctr"/>
        <c:lblOffset val="100"/>
        <c:tickLblSkip val="4"/>
        <c:tickMarkSkip val="4"/>
        <c:noMultiLvlLbl val="0"/>
      </c:catAx>
      <c:valAx>
        <c:axId val="4739072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33699584"/>
        <c:crosses val="autoZero"/>
        <c:crossBetween val="between"/>
      </c:valAx>
      <c:valAx>
        <c:axId val="47392256"/>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47393792"/>
        <c:crosses val="max"/>
        <c:crossBetween val="midCat"/>
      </c:valAx>
      <c:catAx>
        <c:axId val="47393792"/>
        <c:scaling>
          <c:orientation val="minMax"/>
        </c:scaling>
        <c:delete val="1"/>
        <c:axPos val="b"/>
        <c:majorTickMark val="out"/>
        <c:minorTickMark val="none"/>
        <c:tickLblPos val="none"/>
        <c:crossAx val="47392256"/>
        <c:crosses val="autoZero"/>
        <c:auto val="1"/>
        <c:lblAlgn val="ctr"/>
        <c:lblOffset val="100"/>
        <c:noMultiLvlLbl val="0"/>
      </c:catAx>
    </c:plotArea>
    <c:legend>
      <c:legendPos val="b"/>
      <c:layout>
        <c:manualLayout>
          <c:xMode val="edge"/>
          <c:yMode val="edge"/>
          <c:x val="1.3734475616341283E-2"/>
          <c:y val="0.87594582808811017"/>
          <c:w val="0.95554513825306764"/>
          <c:h val="0.10249658304268366"/>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444"/>
          <c:h val="0.62467158810765988"/>
        </c:manualLayout>
      </c:layout>
      <c:barChart>
        <c:barDir val="col"/>
        <c:grouping val="clustered"/>
        <c:varyColors val="0"/>
        <c:ser>
          <c:idx val="4"/>
          <c:order val="3"/>
          <c:tx>
            <c:v>PKR etalonnorma,% no RSA (labā ass)</c:v>
          </c:tx>
          <c:spPr>
            <a:solidFill>
              <a:schemeClr val="accent2">
                <a:lumMod val="20000"/>
                <a:lumOff val="80000"/>
              </a:schemeClr>
            </a:solidFill>
          </c:spPr>
          <c:invertIfNegative val="0"/>
          <c:cat>
            <c:strRef>
              <c:f>'Standartizētā novirze'!$A$7:$A$81</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'Standartizētā novirze'!$F$7:$F$81</c:f>
              <c:numCache>
                <c:formatCode>0.00</c:formatCode>
                <c:ptCount val="75"/>
                <c:pt idx="0">
                  <c:v>0</c:v>
                </c:pt>
                <c:pt idx="1">
                  <c:v>0</c:v>
                </c:pt>
                <c:pt idx="2">
                  <c:v>0</c:v>
                </c:pt>
                <c:pt idx="3">
                  <c:v>0</c:v>
                </c:pt>
                <c:pt idx="4">
                  <c:v>0</c:v>
                </c:pt>
                <c:pt idx="5">
                  <c:v>0</c:v>
                </c:pt>
                <c:pt idx="6">
                  <c:v>0</c:v>
                </c:pt>
                <c:pt idx="7">
                  <c:v>0</c:v>
                </c:pt>
                <c:pt idx="8">
                  <c:v>0</c:v>
                </c:pt>
                <c:pt idx="9">
                  <c:v>0</c:v>
                </c:pt>
                <c:pt idx="10">
                  <c:v>0</c:v>
                </c:pt>
                <c:pt idx="11">
                  <c:v>0</c:v>
                </c:pt>
                <c:pt idx="12">
                  <c:v>0.20976401915528753</c:v>
                </c:pt>
                <c:pt idx="13">
                  <c:v>0.43537155746474676</c:v>
                </c:pt>
                <c:pt idx="14">
                  <c:v>0.57408178480858441</c:v>
                </c:pt>
                <c:pt idx="15">
                  <c:v>0.660486954697175</c:v>
                </c:pt>
                <c:pt idx="16">
                  <c:v>1.0280003570815313</c:v>
                </c:pt>
                <c:pt idx="17">
                  <c:v>1.1293776155531967</c:v>
                </c:pt>
                <c:pt idx="18">
                  <c:v>1.2675611073659594</c:v>
                </c:pt>
                <c:pt idx="19">
                  <c:v>1.2062804485806968</c:v>
                </c:pt>
                <c:pt idx="20">
                  <c:v>0.36332881503574699</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0.13178385261849679</c:v>
                </c:pt>
                <c:pt idx="35">
                  <c:v>1.9929285072221843</c:v>
                </c:pt>
                <c:pt idx="36">
                  <c:v>1.8016075889363532</c:v>
                </c:pt>
                <c:pt idx="37">
                  <c:v>1.9290263011731659</c:v>
                </c:pt>
                <c:pt idx="38">
                  <c:v>2.5</c:v>
                </c:pt>
                <c:pt idx="39">
                  <c:v>2.5</c:v>
                </c:pt>
                <c:pt idx="40">
                  <c:v>2.5</c:v>
                </c:pt>
                <c:pt idx="41">
                  <c:v>2.5</c:v>
                </c:pt>
                <c:pt idx="42">
                  <c:v>2.5</c:v>
                </c:pt>
                <c:pt idx="43">
                  <c:v>2.2944194132514655</c:v>
                </c:pt>
                <c:pt idx="44">
                  <c:v>1.7588964309437785</c:v>
                </c:pt>
                <c:pt idx="45">
                  <c:v>0.9357090271112376</c:v>
                </c:pt>
                <c:pt idx="46">
                  <c:v>0.99628059585111561</c:v>
                </c:pt>
                <c:pt idx="47">
                  <c:v>0.49982967863674377</c:v>
                </c:pt>
                <c:pt idx="48">
                  <c:v>0</c:v>
                </c:pt>
                <c:pt idx="49">
                  <c:v>0.54861933724711553</c:v>
                </c:pt>
                <c:pt idx="50">
                  <c:v>2.3299356392757908</c:v>
                </c:pt>
                <c:pt idx="51">
                  <c:v>2.5</c:v>
                </c:pt>
                <c:pt idx="52">
                  <c:v>2.5</c:v>
                </c:pt>
                <c:pt idx="53">
                  <c:v>2.5</c:v>
                </c:pt>
                <c:pt idx="54">
                  <c:v>2.5</c:v>
                </c:pt>
                <c:pt idx="55">
                  <c:v>2.1914564044436342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numCache>
            </c:numRef>
          </c:val>
        </c:ser>
        <c:dLbls>
          <c:showLegendKey val="0"/>
          <c:showVal val="0"/>
          <c:showCatName val="0"/>
          <c:showSerName val="0"/>
          <c:showPercent val="0"/>
          <c:showBubbleSize val="0"/>
        </c:dLbls>
        <c:gapWidth val="0"/>
        <c:axId val="48947968"/>
        <c:axId val="48946176"/>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novirze'!$A$7:$A$82</c:f>
              <c:strCache>
                <c:ptCount val="76"/>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strCache>
            </c:strRef>
          </c:cat>
          <c:val>
            <c:numRef>
              <c:f>'Standartizētā novirze'!$B$7:$B$82</c:f>
              <c:numCache>
                <c:formatCode>_ * #,##0_ ;_ * \-#,##0_ ;_ * "-"??_ ;_ @_ </c:formatCode>
                <c:ptCount val="76"/>
                <c:pt idx="0">
                  <c:v>14.173391655750455</c:v>
                </c:pt>
                <c:pt idx="1">
                  <c:v>16.386925104324177</c:v>
                </c:pt>
                <c:pt idx="2">
                  <c:v>18.445920440546722</c:v>
                </c:pt>
                <c:pt idx="3">
                  <c:v>20.205103875266222</c:v>
                </c:pt>
                <c:pt idx="4">
                  <c:v>21.845865071963328</c:v>
                </c:pt>
                <c:pt idx="5">
                  <c:v>23.500542233586611</c:v>
                </c:pt>
                <c:pt idx="6">
                  <c:v>25.07091192082429</c:v>
                </c:pt>
                <c:pt idx="7">
                  <c:v>26.972907818006881</c:v>
                </c:pt>
                <c:pt idx="8">
                  <c:v>29.102778061788214</c:v>
                </c:pt>
                <c:pt idx="9">
                  <c:v>31.156465009402435</c:v>
                </c:pt>
                <c:pt idx="10">
                  <c:v>33.046660138891468</c:v>
                </c:pt>
                <c:pt idx="11">
                  <c:v>34.898563688044483</c:v>
                </c:pt>
                <c:pt idx="12">
                  <c:v>38.385448881305727</c:v>
                </c:pt>
                <c:pt idx="13">
                  <c:v>41.56311974446384</c:v>
                </c:pt>
                <c:pt idx="14">
                  <c:v>44.584167395328301</c:v>
                </c:pt>
                <c:pt idx="15">
                  <c:v>47.518110082137014</c:v>
                </c:pt>
                <c:pt idx="16">
                  <c:v>51.612734183549627</c:v>
                </c:pt>
                <c:pt idx="17">
                  <c:v>54.942488067127961</c:v>
                </c:pt>
                <c:pt idx="18">
                  <c:v>58.495172271897403</c:v>
                </c:pt>
                <c:pt idx="19">
                  <c:v>61.397382817046598</c:v>
                </c:pt>
                <c:pt idx="20">
                  <c:v>61.358768350957845</c:v>
                </c:pt>
                <c:pt idx="21">
                  <c:v>61.043415577281259</c:v>
                </c:pt>
                <c:pt idx="22">
                  <c:v>60.536442189323957</c:v>
                </c:pt>
                <c:pt idx="23">
                  <c:v>60.047607071211537</c:v>
                </c:pt>
                <c:pt idx="24">
                  <c:v>60.739760306260557</c:v>
                </c:pt>
                <c:pt idx="25">
                  <c:v>61.394656050054493</c:v>
                </c:pt>
                <c:pt idx="26">
                  <c:v>61.411493970436091</c:v>
                </c:pt>
                <c:pt idx="27">
                  <c:v>61.748501929653784</c:v>
                </c:pt>
                <c:pt idx="28">
                  <c:v>59.277820011296136</c:v>
                </c:pt>
                <c:pt idx="29">
                  <c:v>67.498370728982408</c:v>
                </c:pt>
                <c:pt idx="30">
                  <c:v>70.028375490182086</c:v>
                </c:pt>
                <c:pt idx="31">
                  <c:v>71.733236432765395</c:v>
                </c:pt>
                <c:pt idx="32">
                  <c:v>74.184144418543298</c:v>
                </c:pt>
                <c:pt idx="33">
                  <c:v>79.697495305885695</c:v>
                </c:pt>
                <c:pt idx="34">
                  <c:v>82.378009972546167</c:v>
                </c:pt>
                <c:pt idx="35">
                  <c:v>91.078027363314661</c:v>
                </c:pt>
                <c:pt idx="36">
                  <c:v>93.160210201849921</c:v>
                </c:pt>
                <c:pt idx="37">
                  <c:v>96.315294983653715</c:v>
                </c:pt>
                <c:pt idx="38">
                  <c:v>102.69420536502591</c:v>
                </c:pt>
                <c:pt idx="39">
                  <c:v>106.30778252625714</c:v>
                </c:pt>
                <c:pt idx="40">
                  <c:v>110.5486676504609</c:v>
                </c:pt>
                <c:pt idx="41">
                  <c:v>112.88559894777602</c:v>
                </c:pt>
                <c:pt idx="42">
                  <c:v>114.89331257984874</c:v>
                </c:pt>
                <c:pt idx="43">
                  <c:v>116.25824486188353</c:v>
                </c:pt>
                <c:pt idx="44">
                  <c:v>117.38996106658166</c:v>
                </c:pt>
                <c:pt idx="45">
                  <c:v>117.38554628688773</c:v>
                </c:pt>
                <c:pt idx="46">
                  <c:v>120.23203074802467</c:v>
                </c:pt>
                <c:pt idx="47">
                  <c:v>121.17125744730055</c:v>
                </c:pt>
                <c:pt idx="48">
                  <c:v>121.47129694025354</c:v>
                </c:pt>
                <c:pt idx="49">
                  <c:v>126.23612086012947</c:v>
                </c:pt>
                <c:pt idx="50">
                  <c:v>134.93559705265582</c:v>
                </c:pt>
                <c:pt idx="51">
                  <c:v>145.72720074311357</c:v>
                </c:pt>
                <c:pt idx="52">
                  <c:v>148.27159651069348</c:v>
                </c:pt>
                <c:pt idx="53">
                  <c:v>151.39369311240787</c:v>
                </c:pt>
                <c:pt idx="54">
                  <c:v>149.67129231355639</c:v>
                </c:pt>
                <c:pt idx="55">
                  <c:v>151.33262096537948</c:v>
                </c:pt>
                <c:pt idx="56">
                  <c:v>138.72333147967427</c:v>
                </c:pt>
                <c:pt idx="57">
                  <c:v>138.48879426088197</c:v>
                </c:pt>
                <c:pt idx="58">
                  <c:v>130.60100631243304</c:v>
                </c:pt>
                <c:pt idx="59">
                  <c:v>131.76490532759473</c:v>
                </c:pt>
                <c:pt idx="60">
                  <c:v>127.84601026837272</c:v>
                </c:pt>
                <c:pt idx="61">
                  <c:v>123.91300450548766</c:v>
                </c:pt>
                <c:pt idx="62">
                  <c:v>120.58175839830065</c:v>
                </c:pt>
                <c:pt idx="63">
                  <c:v>118.25949424110237</c:v>
                </c:pt>
                <c:pt idx="64">
                  <c:v>117.80028036657453</c:v>
                </c:pt>
                <c:pt idx="65">
                  <c:v>113.6660611340252</c:v>
                </c:pt>
                <c:pt idx="66">
                  <c:v>110.97535808697387</c:v>
                </c:pt>
                <c:pt idx="67">
                  <c:v>109.42370591575094</c:v>
                </c:pt>
                <c:pt idx="68">
                  <c:v>105.83842595236734</c:v>
                </c:pt>
                <c:pt idx="69">
                  <c:v>105.82612525928911</c:v>
                </c:pt>
                <c:pt idx="70">
                  <c:v>103.98722194614155</c:v>
                </c:pt>
                <c:pt idx="71">
                  <c:v>100.5052061696796</c:v>
                </c:pt>
                <c:pt idx="72">
                  <c:v>100.7617811609793</c:v>
                </c:pt>
                <c:pt idx="73">
                  <c:v>99.532502771620827</c:v>
                </c:pt>
                <c:pt idx="74">
                  <c:v>99.482147555547641</c:v>
                </c:pt>
                <c:pt idx="75">
                  <c:v>97.539916789565822</c:v>
                </c:pt>
              </c:numCache>
            </c:numRef>
          </c:val>
          <c:smooth val="0"/>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novirze'!$A$7:$A$82</c:f>
              <c:strCache>
                <c:ptCount val="76"/>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strCache>
            </c:strRef>
          </c:cat>
          <c:val>
            <c:numRef>
              <c:f>'Standartizētā novirze'!$C$7:$C$82</c:f>
              <c:numCache>
                <c:formatCode>_ * #,##0_ ;_ * \-#,##0_ ;_ * "-"??_ ;_ @_ </c:formatCode>
                <c:ptCount val="76"/>
                <c:pt idx="0">
                  <c:v>12.987173757965801</c:v>
                </c:pt>
                <c:pt idx="1">
                  <c:v>14.7133217873023</c:v>
                </c:pt>
                <c:pt idx="2">
                  <c:v>16.624659498194202</c:v>
                </c:pt>
                <c:pt idx="3">
                  <c:v>18.519005927334899</c:v>
                </c:pt>
                <c:pt idx="4">
                  <c:v>20.3564249504667</c:v>
                </c:pt>
                <c:pt idx="5">
                  <c:v>22.158287014212998</c:v>
                </c:pt>
                <c:pt idx="6">
                  <c:v>23.909118013096499</c:v>
                </c:pt>
                <c:pt idx="7">
                  <c:v>25.7142782088868</c:v>
                </c:pt>
                <c:pt idx="8">
                  <c:v>27.6149728535264</c:v>
                </c:pt>
                <c:pt idx="9">
                  <c:v>29.565097987547901</c:v>
                </c:pt>
                <c:pt idx="10">
                  <c:v>31.513322363489699</c:v>
                </c:pt>
                <c:pt idx="11">
                  <c:v>33.450854645603698</c:v>
                </c:pt>
                <c:pt idx="12">
                  <c:v>35.7142040200088</c:v>
                </c:pt>
                <c:pt idx="13">
                  <c:v>38.169930760576598</c:v>
                </c:pt>
                <c:pt idx="14">
                  <c:v>40.747105683940802</c:v>
                </c:pt>
                <c:pt idx="15">
                  <c:v>43.404551827105998</c:v>
                </c:pt>
                <c:pt idx="16">
                  <c:v>46.323133040888699</c:v>
                </c:pt>
                <c:pt idx="17">
                  <c:v>49.3284796973577</c:v>
                </c:pt>
                <c:pt idx="18">
                  <c:v>52.438976728326303</c:v>
                </c:pt>
                <c:pt idx="19">
                  <c:v>55.537285381588298</c:v>
                </c:pt>
                <c:pt idx="20">
                  <c:v>58.196116142843401</c:v>
                </c:pt>
                <c:pt idx="21">
                  <c:v>60.4455629916825</c:v>
                </c:pt>
                <c:pt idx="22">
                  <c:v>62.321978664568199</c:v>
                </c:pt>
                <c:pt idx="23">
                  <c:v>63.882969236373398</c:v>
                </c:pt>
                <c:pt idx="24">
                  <c:v>65.324407899977999</c:v>
                </c:pt>
                <c:pt idx="25">
                  <c:v>66.658635460769901</c:v>
                </c:pt>
                <c:pt idx="26">
                  <c:v>67.823897562972505</c:v>
                </c:pt>
                <c:pt idx="27">
                  <c:v>68.879937030055004</c:v>
                </c:pt>
                <c:pt idx="28">
                  <c:v>69.5226192798509</c:v>
                </c:pt>
                <c:pt idx="29">
                  <c:v>70.9833301372759</c:v>
                </c:pt>
                <c:pt idx="30">
                  <c:v>72.553009969055793</c:v>
                </c:pt>
                <c:pt idx="31">
                  <c:v>74.132659253501302</c:v>
                </c:pt>
                <c:pt idx="32">
                  <c:v>75.797610887638996</c:v>
                </c:pt>
                <c:pt idx="33">
                  <c:v>77.844629445857606</c:v>
                </c:pt>
                <c:pt idx="34">
                  <c:v>79.956301644166899</c:v>
                </c:pt>
                <c:pt idx="35">
                  <c:v>82.700656140203606</c:v>
                </c:pt>
                <c:pt idx="36">
                  <c:v>85.395065917253504</c:v>
                </c:pt>
                <c:pt idx="37">
                  <c:v>88.142410819899496</c:v>
                </c:pt>
                <c:pt idx="38">
                  <c:v>91.226382599423303</c:v>
                </c:pt>
                <c:pt idx="39">
                  <c:v>94.372147595324904</c:v>
                </c:pt>
                <c:pt idx="40">
                  <c:v>97.627889576174098</c:v>
                </c:pt>
                <c:pt idx="41">
                  <c:v>100.822485280946</c:v>
                </c:pt>
                <c:pt idx="42">
                  <c:v>103.93373001219901</c:v>
                </c:pt>
                <c:pt idx="43">
                  <c:v>106.91610273947801</c:v>
                </c:pt>
                <c:pt idx="44">
                  <c:v>109.761492487561</c:v>
                </c:pt>
                <c:pt idx="45">
                  <c:v>112.391277400131</c:v>
                </c:pt>
                <c:pt idx="46">
                  <c:v>115.043932841301</c:v>
                </c:pt>
                <c:pt idx="47">
                  <c:v>117.57180247566301</c:v>
                </c:pt>
                <c:pt idx="48">
                  <c:v>119.936171088981</c:v>
                </c:pt>
                <c:pt idx="49">
                  <c:v>122.48053898093799</c:v>
                </c:pt>
                <c:pt idx="50">
                  <c:v>125.479803006973</c:v>
                </c:pt>
                <c:pt idx="51">
                  <c:v>129.05274821192</c:v>
                </c:pt>
                <c:pt idx="52">
                  <c:v>132.57207563281901</c:v>
                </c:pt>
                <c:pt idx="53">
                  <c:v>136.08196079239499</c:v>
                </c:pt>
                <c:pt idx="54">
                  <c:v>139.24640218652101</c:v>
                </c:pt>
                <c:pt idx="55">
                  <c:v>142.31996047115899</c:v>
                </c:pt>
                <c:pt idx="56">
                  <c:v>144.339909734907</c:v>
                </c:pt>
                <c:pt idx="57">
                  <c:v>146.20189606335401</c:v>
                </c:pt>
                <c:pt idx="58">
                  <c:v>147.40732831973901</c:v>
                </c:pt>
                <c:pt idx="59">
                  <c:v>148.58996992755101</c:v>
                </c:pt>
                <c:pt idx="60">
                  <c:v>149.420469703538</c:v>
                </c:pt>
                <c:pt idx="61">
                  <c:v>149.917942194727</c:v>
                </c:pt>
                <c:pt idx="62">
                  <c:v>150.13938683163499</c:v>
                </c:pt>
                <c:pt idx="63">
                  <c:v>150.163797304561</c:v>
                </c:pt>
                <c:pt idx="64">
                  <c:v>150.11877727885201</c:v>
                </c:pt>
                <c:pt idx="65">
                  <c:v>149.779267487406</c:v>
                </c:pt>
                <c:pt idx="66">
                  <c:v>149.249678818869</c:v>
                </c:pt>
                <c:pt idx="67">
                  <c:v>148.60963009210701</c:v>
                </c:pt>
                <c:pt idx="68">
                  <c:v>147.74094308088399</c:v>
                </c:pt>
                <c:pt idx="69">
                  <c:v>146.87108810283101</c:v>
                </c:pt>
                <c:pt idx="70">
                  <c:v>145.890711087646</c:v>
                </c:pt>
                <c:pt idx="71">
                  <c:v>144.70711928333699</c:v>
                </c:pt>
                <c:pt idx="72">
                  <c:v>143.55203615386301</c:v>
                </c:pt>
                <c:pt idx="73">
                  <c:v>142.33695263884499</c:v>
                </c:pt>
                <c:pt idx="74">
                  <c:v>141.13431350746501</c:v>
                </c:pt>
                <c:pt idx="75">
                  <c:v>139.833534053157</c:v>
                </c:pt>
              </c:numCache>
            </c:numRef>
          </c:val>
          <c:smooth val="0"/>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novirze'!$A$7:$A$82</c:f>
              <c:strCache>
                <c:ptCount val="76"/>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strCache>
            </c:strRef>
          </c:cat>
          <c:val>
            <c:numRef>
              <c:f>'Standartizētā novirze'!$D$7:$D$82</c:f>
              <c:numCache>
                <c:formatCode>_ * #,##0_ ;_ * \-#,##0_ ;_ * "-"??_ ;_ @_ </c:formatCode>
                <c:ptCount val="76"/>
                <c:pt idx="0">
                  <c:v>1.1862178977846001</c:v>
                </c:pt>
                <c:pt idx="1">
                  <c:v>1.6736033170218201</c:v>
                </c:pt>
                <c:pt idx="2">
                  <c:v>1.8212609423524999</c:v>
                </c:pt>
                <c:pt idx="3">
                  <c:v>1.6860979479312701</c:v>
                </c:pt>
                <c:pt idx="4">
                  <c:v>1.48944012149654</c:v>
                </c:pt>
                <c:pt idx="5">
                  <c:v>1.34225521937355</c:v>
                </c:pt>
                <c:pt idx="6">
                  <c:v>1.1617939077277399</c:v>
                </c:pt>
                <c:pt idx="7">
                  <c:v>1.25862960912005</c:v>
                </c:pt>
                <c:pt idx="8">
                  <c:v>1.4878052082617399</c:v>
                </c:pt>
                <c:pt idx="9">
                  <c:v>1.59136702185444</c:v>
                </c:pt>
                <c:pt idx="10">
                  <c:v>1.5333377754017099</c:v>
                </c:pt>
                <c:pt idx="11">
                  <c:v>1.4477090424407</c:v>
                </c:pt>
                <c:pt idx="12">
                  <c:v>2.6712448612969202</c:v>
                </c:pt>
                <c:pt idx="13">
                  <c:v>3.3931889838871898</c:v>
                </c:pt>
                <c:pt idx="14">
                  <c:v>3.8370617113874701</c:v>
                </c:pt>
                <c:pt idx="15">
                  <c:v>4.1135582550309602</c:v>
                </c:pt>
                <c:pt idx="16">
                  <c:v>5.2896011426609002</c:v>
                </c:pt>
                <c:pt idx="17">
                  <c:v>5.6140083697702297</c:v>
                </c:pt>
                <c:pt idx="18">
                  <c:v>6.0561955435710697</c:v>
                </c:pt>
                <c:pt idx="19">
                  <c:v>5.86009743545823</c:v>
                </c:pt>
                <c:pt idx="20">
                  <c:v>3.1626522081143902</c:v>
                </c:pt>
                <c:pt idx="21">
                  <c:v>0.59785258559870802</c:v>
                </c:pt>
                <c:pt idx="22">
                  <c:v>-1.78553647524424</c:v>
                </c:pt>
                <c:pt idx="23">
                  <c:v>-3.8353621651618601</c:v>
                </c:pt>
                <c:pt idx="24">
                  <c:v>-4.58464759371748</c:v>
                </c:pt>
                <c:pt idx="25">
                  <c:v>-5.2639794107154501</c:v>
                </c:pt>
                <c:pt idx="26">
                  <c:v>-6.4124035925364504</c:v>
                </c:pt>
                <c:pt idx="27">
                  <c:v>-7.1314351004012897</c:v>
                </c:pt>
                <c:pt idx="28">
                  <c:v>-10.2447992685548</c:v>
                </c:pt>
                <c:pt idx="29">
                  <c:v>-3.48495940829353</c:v>
                </c:pt>
                <c:pt idx="30">
                  <c:v>-2.5246344788737298</c:v>
                </c:pt>
                <c:pt idx="31">
                  <c:v>-2.3994228207359898</c:v>
                </c:pt>
                <c:pt idx="32">
                  <c:v>-1.6134664690957801</c:v>
                </c:pt>
                <c:pt idx="33">
                  <c:v>1.8528658600280099</c:v>
                </c:pt>
                <c:pt idx="34">
                  <c:v>2.4217083283791898</c:v>
                </c:pt>
                <c:pt idx="35">
                  <c:v>8.3773712231109894</c:v>
                </c:pt>
                <c:pt idx="36">
                  <c:v>7.7651442845963299</c:v>
                </c:pt>
                <c:pt idx="37">
                  <c:v>8.1728841637541301</c:v>
                </c:pt>
                <c:pt idx="38">
                  <c:v>11.4678227656026</c:v>
                </c:pt>
                <c:pt idx="39">
                  <c:v>11.935634930932199</c:v>
                </c:pt>
                <c:pt idx="40">
                  <c:v>12.9207780742867</c:v>
                </c:pt>
                <c:pt idx="41">
                  <c:v>12.0631136668291</c:v>
                </c:pt>
                <c:pt idx="42">
                  <c:v>10.959582567649401</c:v>
                </c:pt>
                <c:pt idx="43">
                  <c:v>9.3421421224046899</c:v>
                </c:pt>
                <c:pt idx="44">
                  <c:v>7.6284685790200903</c:v>
                </c:pt>
                <c:pt idx="45">
                  <c:v>4.9942688867559601</c:v>
                </c:pt>
                <c:pt idx="46">
                  <c:v>5.18809790672357</c:v>
                </c:pt>
                <c:pt idx="47">
                  <c:v>3.5994549716375799</c:v>
                </c:pt>
                <c:pt idx="48">
                  <c:v>1.5351258512721699</c:v>
                </c:pt>
                <c:pt idx="49">
                  <c:v>3.7555818791907698</c:v>
                </c:pt>
                <c:pt idx="50">
                  <c:v>9.4557940456825307</c:v>
                </c:pt>
                <c:pt idx="51">
                  <c:v>16.674452531193001</c:v>
                </c:pt>
                <c:pt idx="52">
                  <c:v>15.699520877873701</c:v>
                </c:pt>
                <c:pt idx="53">
                  <c:v>15.311732320012</c:v>
                </c:pt>
                <c:pt idx="54">
                  <c:v>10.4248901270354</c:v>
                </c:pt>
                <c:pt idx="55">
                  <c:v>9.0126604942196291</c:v>
                </c:pt>
                <c:pt idx="56">
                  <c:v>-5.6165782552335699</c:v>
                </c:pt>
                <c:pt idx="57">
                  <c:v>-7.71310180247215</c:v>
                </c:pt>
                <c:pt idx="58">
                  <c:v>-16.806322007306498</c:v>
                </c:pt>
                <c:pt idx="59">
                  <c:v>-16.825064599956502</c:v>
                </c:pt>
                <c:pt idx="60">
                  <c:v>-21.5744594351657</c:v>
                </c:pt>
                <c:pt idx="61">
                  <c:v>-26.004937689239298</c:v>
                </c:pt>
                <c:pt idx="62">
                  <c:v>-29.5576284333352</c:v>
                </c:pt>
                <c:pt idx="63">
                  <c:v>-31.904303063458599</c:v>
                </c:pt>
                <c:pt idx="64">
                  <c:v>-32.318496912277702</c:v>
                </c:pt>
                <c:pt idx="65">
                  <c:v>-36.113206353380903</c:v>
                </c:pt>
                <c:pt idx="66">
                  <c:v>-38.274320731895997</c:v>
                </c:pt>
                <c:pt idx="67">
                  <c:v>-39.1859241763566</c:v>
                </c:pt>
                <c:pt idx="68">
                  <c:v>-41.902517128517303</c:v>
                </c:pt>
                <c:pt idx="69">
                  <c:v>-41.044962843542301</c:v>
                </c:pt>
                <c:pt idx="70">
                  <c:v>-41.903489141505098</c:v>
                </c:pt>
                <c:pt idx="71">
                  <c:v>-44.201913113657803</c:v>
                </c:pt>
                <c:pt idx="72">
                  <c:v>-42.790254992884002</c:v>
                </c:pt>
                <c:pt idx="73">
                  <c:v>-42.804449867224299</c:v>
                </c:pt>
                <c:pt idx="74">
                  <c:v>-41.652165951917802</c:v>
                </c:pt>
                <c:pt idx="75">
                  <c:v>-42.293617263591798</c:v>
                </c:pt>
              </c:numCache>
            </c:numRef>
          </c:val>
          <c:smooth val="0"/>
        </c:ser>
        <c:dLbls>
          <c:showLegendKey val="0"/>
          <c:showVal val="0"/>
          <c:showCatName val="0"/>
          <c:showSerName val="0"/>
          <c:showPercent val="0"/>
          <c:showBubbleSize val="0"/>
        </c:dLbls>
        <c:marker val="1"/>
        <c:smooth val="0"/>
        <c:axId val="48943104"/>
        <c:axId val="48944640"/>
      </c:lineChart>
      <c:catAx>
        <c:axId val="4894310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8944640"/>
        <c:crosses val="autoZero"/>
        <c:auto val="1"/>
        <c:lblAlgn val="ctr"/>
        <c:lblOffset val="100"/>
        <c:tickLblSkip val="4"/>
        <c:tickMarkSkip val="4"/>
        <c:noMultiLvlLbl val="0"/>
      </c:catAx>
      <c:valAx>
        <c:axId val="4894464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8943104"/>
        <c:crosses val="autoZero"/>
        <c:crossBetween val="between"/>
      </c:valAx>
      <c:valAx>
        <c:axId val="48946176"/>
        <c:scaling>
          <c:orientation val="minMax"/>
          <c:max val="6"/>
          <c:min val="0"/>
        </c:scaling>
        <c:delete val="0"/>
        <c:axPos val="r"/>
        <c:numFmt formatCode="#,##0" sourceLinked="0"/>
        <c:majorTickMark val="out"/>
        <c:minorTickMark val="none"/>
        <c:tickLblPos val="nextTo"/>
        <c:crossAx val="48947968"/>
        <c:crosses val="max"/>
        <c:crossBetween val="midCat"/>
      </c:valAx>
      <c:catAx>
        <c:axId val="48947968"/>
        <c:scaling>
          <c:orientation val="minMax"/>
        </c:scaling>
        <c:delete val="1"/>
        <c:axPos val="b"/>
        <c:numFmt formatCode="General" sourceLinked="1"/>
        <c:majorTickMark val="out"/>
        <c:minorTickMark val="none"/>
        <c:tickLblPos val="none"/>
        <c:crossAx val="4894617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28575" y="-28575"/>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C30" sqref="C30"/>
    </sheetView>
  </sheetViews>
  <sheetFormatPr defaultRowHeight="15" x14ac:dyDescent="0.25"/>
  <cols>
    <col min="1" max="4" width="9.140625" style="24"/>
    <col min="10" max="10" width="9.140625" customWidth="1"/>
    <col min="12" max="12" width="9.85546875" customWidth="1"/>
  </cols>
  <sheetData>
    <row r="1" spans="1:12" ht="15.75" x14ac:dyDescent="0.25">
      <c r="A1" s="49" t="s">
        <v>87</v>
      </c>
      <c r="B1" s="50"/>
      <c r="C1" s="50"/>
      <c r="D1" s="50"/>
      <c r="E1" s="50"/>
      <c r="F1" s="50"/>
      <c r="G1" s="50"/>
      <c r="H1" s="50"/>
      <c r="I1" s="50"/>
      <c r="J1" s="50"/>
      <c r="K1" s="50"/>
      <c r="L1" s="50"/>
    </row>
    <row r="2" spans="1:12" x14ac:dyDescent="0.25">
      <c r="A2" s="52" t="s">
        <v>125</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2" t="s">
        <v>126</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35" customHeight="1" x14ac:dyDescent="0.25">
      <c r="A11" s="52"/>
      <c r="B11" s="52"/>
      <c r="C11" s="52"/>
      <c r="D11" s="52"/>
      <c r="E11" s="53"/>
      <c r="F11" s="53"/>
      <c r="G11" s="53"/>
      <c r="H11" s="53"/>
      <c r="I11" s="53"/>
      <c r="J11" s="53"/>
      <c r="K11" s="53"/>
      <c r="L11" s="53"/>
    </row>
    <row r="12" spans="1:12" ht="15.75" x14ac:dyDescent="0.25">
      <c r="A12" s="47" t="s">
        <v>127</v>
      </c>
      <c r="B12" s="48"/>
      <c r="C12" s="48"/>
      <c r="D12" s="48"/>
      <c r="E12" s="48"/>
      <c r="F12" s="48"/>
      <c r="G12" s="48"/>
      <c r="H12" s="48"/>
      <c r="I12" s="48"/>
      <c r="J12" s="48"/>
      <c r="K12" s="48"/>
      <c r="L12" s="48"/>
    </row>
    <row r="13" spans="1:12" ht="26.25" customHeight="1" x14ac:dyDescent="0.25">
      <c r="A13" s="51" t="s">
        <v>100</v>
      </c>
      <c r="B13" s="48"/>
      <c r="C13" s="48"/>
      <c r="D13" s="48"/>
      <c r="E13" s="48"/>
      <c r="F13" s="48"/>
      <c r="G13" s="48"/>
      <c r="H13" s="48"/>
      <c r="I13" s="48"/>
      <c r="J13" s="48"/>
      <c r="K13" s="48"/>
      <c r="L13" s="48"/>
    </row>
    <row r="14" spans="1:12" x14ac:dyDescent="0.25">
      <c r="A14" s="52" t="s">
        <v>102</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32.25" customHeight="1" x14ac:dyDescent="0.25">
      <c r="A19" s="54"/>
      <c r="B19" s="54"/>
      <c r="C19" s="54"/>
      <c r="D19" s="54"/>
      <c r="E19" s="54"/>
      <c r="F19" s="54"/>
      <c r="G19" s="54"/>
      <c r="H19" s="54"/>
      <c r="I19" s="54"/>
      <c r="J19" s="54"/>
      <c r="K19" s="54"/>
      <c r="L19" s="54"/>
    </row>
    <row r="20" spans="1:12" ht="18" customHeight="1" x14ac:dyDescent="0.25">
      <c r="A20" s="51" t="s">
        <v>93</v>
      </c>
      <c r="B20" s="48"/>
      <c r="C20" s="48"/>
      <c r="D20" s="48"/>
      <c r="E20" s="48"/>
      <c r="F20" s="48"/>
      <c r="G20" s="48"/>
      <c r="H20" s="48"/>
      <c r="I20" s="48"/>
      <c r="J20" s="48"/>
      <c r="K20" s="48"/>
      <c r="L20" s="48"/>
    </row>
    <row r="21" spans="1:12" x14ac:dyDescent="0.25">
      <c r="A21" s="52" t="s">
        <v>137</v>
      </c>
      <c r="B21" s="52"/>
      <c r="C21" s="52"/>
      <c r="D21" s="52"/>
      <c r="E21" s="53"/>
      <c r="F21" s="53"/>
      <c r="G21" s="53"/>
      <c r="H21" s="53"/>
      <c r="I21" s="53"/>
      <c r="J21" s="53"/>
      <c r="K21" s="53"/>
      <c r="L21" s="53"/>
    </row>
    <row r="22" spans="1:12" x14ac:dyDescent="0.25">
      <c r="A22" s="52"/>
      <c r="B22" s="52"/>
      <c r="C22" s="52"/>
      <c r="D22" s="52"/>
      <c r="E22" s="53"/>
      <c r="F22" s="53"/>
      <c r="G22" s="53"/>
      <c r="H22" s="53"/>
      <c r="I22" s="53"/>
      <c r="J22" s="53"/>
      <c r="K22" s="53"/>
      <c r="L22" s="53"/>
    </row>
    <row r="23" spans="1:12" ht="18" customHeight="1" x14ac:dyDescent="0.25">
      <c r="A23" s="52"/>
      <c r="B23" s="52"/>
      <c r="C23" s="52"/>
      <c r="D23" s="52"/>
      <c r="E23" s="53"/>
      <c r="F23" s="53"/>
      <c r="G23" s="53"/>
      <c r="H23" s="53"/>
      <c r="I23" s="53"/>
      <c r="J23" s="53"/>
      <c r="K23" s="53"/>
      <c r="L23" s="53"/>
    </row>
    <row r="24" spans="1:12" ht="15" customHeight="1" x14ac:dyDescent="0.25">
      <c r="A24" s="52"/>
      <c r="B24" s="52"/>
      <c r="C24" s="52"/>
      <c r="D24" s="52"/>
      <c r="E24" s="53"/>
      <c r="F24" s="53"/>
      <c r="G24" s="53"/>
      <c r="H24" s="53"/>
      <c r="I24" s="53"/>
      <c r="J24" s="53"/>
      <c r="K24" s="53"/>
      <c r="L24" s="53"/>
    </row>
    <row r="25" spans="1:12" ht="3.75" customHeight="1" x14ac:dyDescent="0.25">
      <c r="A25" s="52"/>
      <c r="B25" s="52"/>
      <c r="C25" s="52"/>
      <c r="D25" s="52"/>
      <c r="E25" s="53"/>
      <c r="F25" s="53"/>
      <c r="G25" s="53"/>
      <c r="H25" s="53"/>
      <c r="I25" s="53"/>
      <c r="J25" s="53"/>
      <c r="K25" s="53"/>
      <c r="L25" s="53"/>
    </row>
    <row r="26" spans="1:12" ht="15.75" x14ac:dyDescent="0.25">
      <c r="A26" s="47" t="s">
        <v>92</v>
      </c>
      <c r="B26" s="48"/>
      <c r="C26" s="48"/>
      <c r="D26" s="48"/>
      <c r="E26" s="48"/>
      <c r="F26" s="48"/>
      <c r="G26" s="48"/>
      <c r="H26" s="48"/>
      <c r="I26" s="48"/>
      <c r="J26" s="48"/>
      <c r="K26" s="48"/>
      <c r="L26" s="48"/>
    </row>
    <row r="27" spans="1:12" ht="15.75" x14ac:dyDescent="0.25">
      <c r="A27" s="47" t="s">
        <v>101</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9"/>
  <sheetViews>
    <sheetView view="pageBreakPreview" zoomScale="115" zoomScaleNormal="100" zoomScaleSheetLayoutView="115" zoomScalePageLayoutView="70" workbookViewId="0">
      <pane xSplit="1" ySplit="1" topLeftCell="B53" activePane="bottomRight" state="frozen"/>
      <selection pane="topRight" activeCell="B1" sqref="B1"/>
      <selection pane="bottomLeft" activeCell="A2" sqref="A2"/>
      <selection pane="bottomRight" activeCell="E95" sqref="E95"/>
    </sheetView>
  </sheetViews>
  <sheetFormatPr defaultColWidth="9.140625" defaultRowHeight="12.75" outlineLevelCol="1" x14ac:dyDescent="0.2"/>
  <cols>
    <col min="1" max="1" width="9.28515625" style="39"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86</v>
      </c>
      <c r="B1" s="5" t="s">
        <v>0</v>
      </c>
      <c r="C1" s="5" t="s">
        <v>1</v>
      </c>
      <c r="D1" s="5" t="s">
        <v>2</v>
      </c>
      <c r="E1" s="5" t="s">
        <v>94</v>
      </c>
      <c r="F1" s="5" t="s">
        <v>96</v>
      </c>
    </row>
    <row r="2" spans="1:13" ht="13.5" thickBot="1" x14ac:dyDescent="0.25">
      <c r="A2" s="41" t="s">
        <v>103</v>
      </c>
      <c r="B2" s="15">
        <v>5.9059692278351381</v>
      </c>
      <c r="C2" s="15"/>
      <c r="D2" s="15"/>
      <c r="E2" s="15"/>
      <c r="F2" s="15"/>
    </row>
    <row r="3" spans="1:13" x14ac:dyDescent="0.2">
      <c r="A3" s="24" t="s">
        <v>107</v>
      </c>
      <c r="B3" s="15">
        <v>6.2022915659037396</v>
      </c>
      <c r="C3" s="15"/>
      <c r="D3" s="15"/>
      <c r="E3" s="15"/>
      <c r="F3" s="15"/>
      <c r="K3" s="3">
        <v>2.5</v>
      </c>
      <c r="L3" s="25">
        <f>K3/8</f>
        <v>0.3125</v>
      </c>
      <c r="M3" s="36" t="s">
        <v>98</v>
      </c>
    </row>
    <row r="4" spans="1:13" ht="13.5" thickBot="1" x14ac:dyDescent="0.25">
      <c r="A4" s="41" t="s">
        <v>105</v>
      </c>
      <c r="B4" s="15">
        <v>6.7169621297148332</v>
      </c>
      <c r="C4" s="15"/>
      <c r="D4" s="15"/>
      <c r="E4" s="15"/>
      <c r="F4" s="15"/>
      <c r="K4" s="4">
        <v>-2</v>
      </c>
      <c r="L4" s="26">
        <f>(K4/8)*K3</f>
        <v>-0.625</v>
      </c>
      <c r="M4" s="14" t="s">
        <v>99</v>
      </c>
    </row>
    <row r="5" spans="1:13" x14ac:dyDescent="0.2">
      <c r="A5" s="41" t="s">
        <v>106</v>
      </c>
      <c r="B5" s="15">
        <v>7.715253053733341</v>
      </c>
      <c r="C5" s="15"/>
      <c r="D5" s="15"/>
      <c r="E5" s="15"/>
      <c r="F5" s="15"/>
    </row>
    <row r="6" spans="1:13" x14ac:dyDescent="0.2">
      <c r="A6" s="41" t="s">
        <v>103</v>
      </c>
      <c r="B6" s="15">
        <v>8.7338530355592319</v>
      </c>
      <c r="C6" s="15"/>
      <c r="D6" s="15"/>
      <c r="E6" s="15"/>
      <c r="F6" s="15"/>
    </row>
    <row r="7" spans="1:13" x14ac:dyDescent="0.2">
      <c r="A7" s="24" t="s">
        <v>108</v>
      </c>
      <c r="B7" s="15">
        <v>9.925292227043407</v>
      </c>
      <c r="C7" s="15"/>
      <c r="D7" s="15"/>
      <c r="E7" s="15"/>
      <c r="F7" s="15"/>
    </row>
    <row r="8" spans="1:13" x14ac:dyDescent="0.2">
      <c r="A8" s="41" t="s">
        <v>105</v>
      </c>
      <c r="B8" s="15">
        <v>11.266812430576762</v>
      </c>
      <c r="C8" s="15"/>
      <c r="D8" s="15"/>
      <c r="E8" s="15"/>
      <c r="F8" s="15"/>
    </row>
    <row r="9" spans="1:13" x14ac:dyDescent="0.2">
      <c r="A9" s="41" t="s">
        <v>106</v>
      </c>
      <c r="B9" s="15">
        <v>12.423468868048703</v>
      </c>
      <c r="C9" s="15"/>
      <c r="D9" s="15"/>
      <c r="E9" s="15"/>
      <c r="F9" s="15"/>
    </row>
    <row r="10" spans="1:13" x14ac:dyDescent="0.2">
      <c r="A10" s="41" t="s">
        <v>103</v>
      </c>
      <c r="B10" s="15">
        <v>12.381323774327285</v>
      </c>
      <c r="C10" s="15"/>
      <c r="D10" s="15"/>
      <c r="E10" s="15"/>
      <c r="F10" s="15"/>
    </row>
    <row r="11" spans="1:13" x14ac:dyDescent="0.2">
      <c r="A11" s="24" t="s">
        <v>109</v>
      </c>
      <c r="B11" s="15">
        <v>12.6515734832111</v>
      </c>
      <c r="C11" s="15"/>
      <c r="D11" s="15"/>
      <c r="E11" s="15"/>
      <c r="F11" s="15"/>
    </row>
    <row r="12" spans="1:13" x14ac:dyDescent="0.2">
      <c r="A12" s="41" t="s">
        <v>105</v>
      </c>
      <c r="B12" s="15">
        <v>12.612179706026291</v>
      </c>
      <c r="C12" s="15"/>
      <c r="D12" s="15"/>
      <c r="E12" s="15"/>
      <c r="F12" s="15"/>
    </row>
    <row r="13" spans="1:13" x14ac:dyDescent="0.2">
      <c r="A13" s="41" t="s">
        <v>106</v>
      </c>
      <c r="B13" s="15">
        <v>12.875573261545659</v>
      </c>
      <c r="C13" s="15"/>
      <c r="D13" s="15"/>
      <c r="E13" s="15"/>
      <c r="F13" s="15"/>
    </row>
    <row r="14" spans="1:13" x14ac:dyDescent="0.2">
      <c r="A14" s="41" t="s">
        <v>103</v>
      </c>
      <c r="B14" s="15">
        <v>13.689729181101868</v>
      </c>
      <c r="C14" s="15"/>
      <c r="D14" s="15"/>
      <c r="E14" s="15"/>
      <c r="F14" s="15"/>
    </row>
    <row r="15" spans="1:13" x14ac:dyDescent="0.2">
      <c r="A15" s="24" t="s">
        <v>110</v>
      </c>
      <c r="B15" s="8">
        <v>14.280016045424748</v>
      </c>
      <c r="C15" s="42">
        <v>14.088702014396301</v>
      </c>
      <c r="D15" s="42">
        <v>0.19131403118184301</v>
      </c>
      <c r="E15" s="29">
        <v>0</v>
      </c>
      <c r="F15" s="29">
        <v>0</v>
      </c>
      <c r="G15" s="43"/>
    </row>
    <row r="16" spans="1:13" x14ac:dyDescent="0.2">
      <c r="A16" s="41" t="s">
        <v>105</v>
      </c>
      <c r="B16" s="8">
        <v>14.525929883764499</v>
      </c>
      <c r="C16" s="42">
        <v>14.5241282965892</v>
      </c>
      <c r="D16" s="42">
        <v>1.80159410582625E-3</v>
      </c>
      <c r="E16" s="29">
        <v>0</v>
      </c>
      <c r="F16" s="29">
        <v>0</v>
      </c>
      <c r="G16" s="43"/>
    </row>
    <row r="17" spans="1:7" x14ac:dyDescent="0.2">
      <c r="A17" s="41" t="s">
        <v>106</v>
      </c>
      <c r="B17" s="8">
        <v>15.344305975077452</v>
      </c>
      <c r="C17" s="42">
        <v>15.1374184161544</v>
      </c>
      <c r="D17" s="42">
        <v>0.20688755397584599</v>
      </c>
      <c r="E17" s="29">
        <v>0</v>
      </c>
      <c r="F17" s="29">
        <v>0</v>
      </c>
      <c r="G17" s="43"/>
    </row>
    <row r="18" spans="1:7" x14ac:dyDescent="0.2">
      <c r="A18" s="41" t="s">
        <v>103</v>
      </c>
      <c r="B18" s="8">
        <v>16.613695852511533</v>
      </c>
      <c r="C18" s="42">
        <v>16.029835737679299</v>
      </c>
      <c r="D18" s="42">
        <v>0.58386012100617501</v>
      </c>
      <c r="E18" s="29">
        <v>0</v>
      </c>
      <c r="F18" s="29">
        <v>0</v>
      </c>
      <c r="G18" s="43"/>
    </row>
    <row r="19" spans="1:7" x14ac:dyDescent="0.2">
      <c r="A19" s="24" t="s">
        <v>111</v>
      </c>
      <c r="B19" s="8">
        <v>17.873405176998833</v>
      </c>
      <c r="C19" s="42">
        <v>17.073991681334</v>
      </c>
      <c r="D19" s="42">
        <v>0.79941350087186003</v>
      </c>
      <c r="E19" s="29">
        <v>0</v>
      </c>
      <c r="F19" s="29">
        <v>0</v>
      </c>
      <c r="G19" s="43"/>
    </row>
    <row r="20" spans="1:7" x14ac:dyDescent="0.2">
      <c r="A20" s="41" t="s">
        <v>105</v>
      </c>
      <c r="B20" s="8">
        <v>18.584965586397669</v>
      </c>
      <c r="C20" s="42">
        <v>18.017791655761499</v>
      </c>
      <c r="D20" s="42">
        <v>0.56717392854900694</v>
      </c>
      <c r="E20" s="29">
        <v>0</v>
      </c>
      <c r="F20" s="29">
        <v>0</v>
      </c>
      <c r="G20" s="43"/>
    </row>
    <row r="21" spans="1:7" x14ac:dyDescent="0.2">
      <c r="A21" s="41" t="s">
        <v>106</v>
      </c>
      <c r="B21" s="8">
        <v>19.57758680060919</v>
      </c>
      <c r="C21" s="42">
        <v>18.985729405455999</v>
      </c>
      <c r="D21" s="42">
        <v>0.59185739291006101</v>
      </c>
      <c r="E21" s="29">
        <v>0</v>
      </c>
      <c r="F21" s="29">
        <v>0</v>
      </c>
      <c r="G21" s="43"/>
    </row>
    <row r="22" spans="1:7" x14ac:dyDescent="0.2">
      <c r="A22" s="41" t="s">
        <v>103</v>
      </c>
      <c r="B22" s="8">
        <v>20.787525757514299</v>
      </c>
      <c r="C22" s="42">
        <v>20.032632542108999</v>
      </c>
      <c r="D22" s="42">
        <v>0.75489321054422798</v>
      </c>
      <c r="E22" s="29">
        <v>0</v>
      </c>
      <c r="F22" s="29">
        <v>0</v>
      </c>
      <c r="G22" s="43"/>
    </row>
    <row r="23" spans="1:7" x14ac:dyDescent="0.2">
      <c r="A23" s="24" t="s">
        <v>112</v>
      </c>
      <c r="B23" s="8">
        <v>21.596827300149283</v>
      </c>
      <c r="C23" s="42">
        <v>21.022566377034</v>
      </c>
      <c r="D23" s="42">
        <v>0.57426092184927302</v>
      </c>
      <c r="E23" s="29">
        <v>0</v>
      </c>
      <c r="F23" s="29">
        <v>0</v>
      </c>
      <c r="G23" s="43"/>
    </row>
    <row r="24" spans="1:7" x14ac:dyDescent="0.2">
      <c r="A24" s="41" t="s">
        <v>105</v>
      </c>
      <c r="B24" s="8">
        <v>22.174610228496679</v>
      </c>
      <c r="C24" s="42">
        <v>21.911986326108199</v>
      </c>
      <c r="D24" s="42">
        <v>0.26262390669390001</v>
      </c>
      <c r="E24" s="29">
        <v>0</v>
      </c>
      <c r="F24" s="29">
        <v>0</v>
      </c>
      <c r="G24" s="43"/>
    </row>
    <row r="25" spans="1:7" x14ac:dyDescent="0.2">
      <c r="A25" s="41" t="s">
        <v>106</v>
      </c>
      <c r="B25" s="8">
        <v>23.512267224622995</v>
      </c>
      <c r="C25" s="42">
        <v>22.9119524320549</v>
      </c>
      <c r="D25" s="42">
        <v>0.60031478832758001</v>
      </c>
      <c r="E25" s="29">
        <v>0</v>
      </c>
      <c r="F25" s="29">
        <v>0</v>
      </c>
      <c r="G25" s="43"/>
    </row>
    <row r="26" spans="1:7" x14ac:dyDescent="0.2">
      <c r="A26" s="41" t="s">
        <v>103</v>
      </c>
      <c r="B26" s="8">
        <v>25.297898672645726</v>
      </c>
      <c r="C26" s="42">
        <v>24.095495665193202</v>
      </c>
      <c r="D26" s="42">
        <v>1.2024030082692201</v>
      </c>
      <c r="E26" s="29">
        <v>0</v>
      </c>
      <c r="F26" s="29">
        <v>0</v>
      </c>
      <c r="G26" s="43"/>
    </row>
    <row r="27" spans="1:7" x14ac:dyDescent="0.2">
      <c r="A27" s="24" t="s">
        <v>113</v>
      </c>
      <c r="B27" s="8">
        <v>26.813570114070874</v>
      </c>
      <c r="C27" s="42">
        <v>25.358615483914502</v>
      </c>
      <c r="D27" s="42">
        <v>1.4549546267876701</v>
      </c>
      <c r="E27" s="29">
        <v>0</v>
      </c>
      <c r="F27" s="29">
        <v>0</v>
      </c>
      <c r="G27" s="43"/>
    </row>
    <row r="28" spans="1:7" x14ac:dyDescent="0.2">
      <c r="A28" s="41" t="s">
        <v>105</v>
      </c>
      <c r="B28" s="8">
        <v>28.34950094587828</v>
      </c>
      <c r="C28" s="42">
        <v>26.6861848270322</v>
      </c>
      <c r="D28" s="42">
        <v>1.6633161233646001</v>
      </c>
      <c r="E28" s="29">
        <v>0</v>
      </c>
      <c r="F28" s="29">
        <v>0</v>
      </c>
      <c r="G28" s="43"/>
    </row>
    <row r="29" spans="1:7" x14ac:dyDescent="0.2">
      <c r="A29" s="41" t="s">
        <v>106</v>
      </c>
      <c r="B29" s="8">
        <v>30.058710978815807</v>
      </c>
      <c r="C29" s="42">
        <v>28.0969708424253</v>
      </c>
      <c r="D29" s="42">
        <v>1.9617401367215099</v>
      </c>
      <c r="E29" s="29">
        <v>0</v>
      </c>
      <c r="F29" s="29">
        <v>0</v>
      </c>
      <c r="G29" s="43"/>
    </row>
    <row r="30" spans="1:7" x14ac:dyDescent="0.2">
      <c r="A30" s="41" t="s">
        <v>103</v>
      </c>
      <c r="B30" s="8">
        <v>32.384195421643689</v>
      </c>
      <c r="C30" s="42">
        <v>29.6872302412485</v>
      </c>
      <c r="D30" s="42">
        <v>2.6969651794813498</v>
      </c>
      <c r="E30" s="29">
        <v>0.2178016185879218</v>
      </c>
      <c r="F30" s="29">
        <v>0.2178016185879218</v>
      </c>
      <c r="G30" s="43"/>
    </row>
    <row r="31" spans="1:7" x14ac:dyDescent="0.2">
      <c r="A31" s="24" t="s">
        <v>114</v>
      </c>
      <c r="B31" s="8">
        <v>34.725611898285905</v>
      </c>
      <c r="C31" s="42">
        <v>31.422809242489102</v>
      </c>
      <c r="D31" s="42">
        <v>3.3028026573432498</v>
      </c>
      <c r="E31" s="29">
        <v>0.40712583041976558</v>
      </c>
      <c r="F31" s="29">
        <v>0.40712583041976558</v>
      </c>
      <c r="G31" s="43"/>
    </row>
    <row r="32" spans="1:7" x14ac:dyDescent="0.2">
      <c r="A32" s="41" t="s">
        <v>105</v>
      </c>
      <c r="B32" s="8">
        <v>37.242559541300125</v>
      </c>
      <c r="C32" s="42">
        <v>33.304663148753903</v>
      </c>
      <c r="D32" s="42">
        <v>3.9378963957494402</v>
      </c>
      <c r="E32" s="29">
        <v>0.60559262367169997</v>
      </c>
      <c r="F32" s="29">
        <v>0.60559262367169997</v>
      </c>
      <c r="G32" s="43"/>
    </row>
    <row r="33" spans="1:7" x14ac:dyDescent="0.2">
      <c r="A33" s="41" t="s">
        <v>106</v>
      </c>
      <c r="B33" s="8">
        <v>40.041169899765841</v>
      </c>
      <c r="C33" s="42">
        <v>35.350812392189397</v>
      </c>
      <c r="D33" s="42">
        <v>4.69035751108271</v>
      </c>
      <c r="E33" s="29">
        <v>0.84073672221334683</v>
      </c>
      <c r="F33" s="29">
        <v>0.84073672221334683</v>
      </c>
      <c r="G33" s="43"/>
    </row>
    <row r="34" spans="1:7" x14ac:dyDescent="0.2">
      <c r="A34" s="41" t="s">
        <v>103</v>
      </c>
      <c r="B34" s="8">
        <v>42.167906499640459</v>
      </c>
      <c r="C34" s="42">
        <v>37.425697717099197</v>
      </c>
      <c r="D34" s="42">
        <v>4.7422087803755799</v>
      </c>
      <c r="E34" s="29">
        <v>0.85694024386736878</v>
      </c>
      <c r="F34" s="29">
        <v>0.85694024386736878</v>
      </c>
      <c r="G34" s="43"/>
    </row>
    <row r="35" spans="1:7" x14ac:dyDescent="0.2">
      <c r="A35" s="24" t="s">
        <v>115</v>
      </c>
      <c r="B35" s="8">
        <v>44.689008663464683</v>
      </c>
      <c r="C35" s="42">
        <v>39.583085769387999</v>
      </c>
      <c r="D35" s="42">
        <v>5.1059228936530499</v>
      </c>
      <c r="E35" s="29">
        <v>0.97060090426657819</v>
      </c>
      <c r="F35" s="29">
        <v>0.97060090426657819</v>
      </c>
      <c r="G35" s="43"/>
    </row>
    <row r="36" spans="1:7" x14ac:dyDescent="0.2">
      <c r="A36" s="41" t="s">
        <v>105</v>
      </c>
      <c r="B36" s="8">
        <v>48.262983731973385</v>
      </c>
      <c r="C36" s="42">
        <v>41.961916546136202</v>
      </c>
      <c r="D36" s="42">
        <v>6.3010671841204804</v>
      </c>
      <c r="E36" s="29">
        <v>1.3440834950376501</v>
      </c>
      <c r="F36" s="29">
        <v>1.3440834950376501</v>
      </c>
      <c r="G36" s="43"/>
    </row>
    <row r="37" spans="1:7" x14ac:dyDescent="0.2">
      <c r="A37" s="41" t="s">
        <v>106</v>
      </c>
      <c r="B37" s="8">
        <v>51.673250683753523</v>
      </c>
      <c r="C37" s="42">
        <v>44.503217699083699</v>
      </c>
      <c r="D37" s="42">
        <v>7.1700329876156603</v>
      </c>
      <c r="E37" s="29">
        <v>1.6156353086298938</v>
      </c>
      <c r="F37" s="29">
        <v>1.6156353086298938</v>
      </c>
      <c r="G37" s="43"/>
    </row>
    <row r="38" spans="1:7" x14ac:dyDescent="0.2">
      <c r="A38" s="41" t="s">
        <v>103</v>
      </c>
      <c r="B38" s="8">
        <v>55.893704844999888</v>
      </c>
      <c r="C38" s="42">
        <v>47.291338948501398</v>
      </c>
      <c r="D38" s="42">
        <v>8.6023658958114098</v>
      </c>
      <c r="E38" s="29">
        <v>2.0632393424410655</v>
      </c>
      <c r="F38" s="29">
        <v>2.0632393424410655</v>
      </c>
      <c r="G38" s="43"/>
    </row>
    <row r="39" spans="1:7" x14ac:dyDescent="0.2">
      <c r="A39" s="24" t="s">
        <v>116</v>
      </c>
      <c r="B39" s="8">
        <v>58.577461277735644</v>
      </c>
      <c r="C39" s="42">
        <v>50.086766110392702</v>
      </c>
      <c r="D39" s="42">
        <v>8.4906951687377799</v>
      </c>
      <c r="E39" s="29">
        <v>2.0283422402305562</v>
      </c>
      <c r="F39" s="29">
        <v>2.0283422402305562</v>
      </c>
      <c r="G39" s="43"/>
    </row>
    <row r="40" spans="1:7" x14ac:dyDescent="0.2">
      <c r="A40" s="41" t="s">
        <v>105</v>
      </c>
      <c r="B40" s="8">
        <v>63.020410566920383</v>
      </c>
      <c r="C40" s="42">
        <v>53.111702436793401</v>
      </c>
      <c r="D40" s="42">
        <v>9.9087081314826193</v>
      </c>
      <c r="E40" s="29">
        <v>2.4714712910883185</v>
      </c>
      <c r="F40" s="29">
        <v>2.4714712910883185</v>
      </c>
      <c r="G40" s="43"/>
    </row>
    <row r="41" spans="1:7" x14ac:dyDescent="0.2">
      <c r="A41" s="41" t="s">
        <v>106</v>
      </c>
      <c r="B41" s="8">
        <v>67.810550683441605</v>
      </c>
      <c r="C41" s="42">
        <v>56.376416967289799</v>
      </c>
      <c r="D41" s="42">
        <v>11.434133717947701</v>
      </c>
      <c r="E41" s="29">
        <v>2.9481667868586565</v>
      </c>
      <c r="F41" s="29">
        <v>2.5</v>
      </c>
      <c r="G41" s="43"/>
    </row>
    <row r="42" spans="1:7" x14ac:dyDescent="0.2">
      <c r="A42" s="41" t="s">
        <v>103</v>
      </c>
      <c r="B42" s="8">
        <v>72.935326443006204</v>
      </c>
      <c r="C42" s="42">
        <v>59.887997934340603</v>
      </c>
      <c r="D42" s="42">
        <v>13.047328510795101</v>
      </c>
      <c r="E42" s="29">
        <v>3.4522901596234687</v>
      </c>
      <c r="F42" s="29">
        <v>2.5</v>
      </c>
      <c r="G42" s="43"/>
    </row>
    <row r="43" spans="1:7" x14ac:dyDescent="0.2">
      <c r="A43" s="24" t="s">
        <v>117</v>
      </c>
      <c r="B43" s="8">
        <v>75.041763515553711</v>
      </c>
      <c r="C43" s="42">
        <v>63.2615240184005</v>
      </c>
      <c r="D43" s="42">
        <v>11.780239497669999</v>
      </c>
      <c r="E43" s="29">
        <v>3.0563248430218746</v>
      </c>
      <c r="F43" s="29">
        <v>2.5</v>
      </c>
      <c r="G43" s="43"/>
    </row>
    <row r="44" spans="1:7" x14ac:dyDescent="0.2">
      <c r="A44" s="41" t="s">
        <v>105</v>
      </c>
      <c r="B44" s="8">
        <v>76.221226392262722</v>
      </c>
      <c r="C44" s="42">
        <v>66.408460709202203</v>
      </c>
      <c r="D44" s="42">
        <v>9.8127656807130101</v>
      </c>
      <c r="E44" s="29">
        <v>2.4414892752228159</v>
      </c>
      <c r="F44" s="29">
        <v>2.4414892752228159</v>
      </c>
      <c r="G44" s="43"/>
    </row>
    <row r="45" spans="1:7" x14ac:dyDescent="0.2">
      <c r="A45" s="41" t="s">
        <v>106</v>
      </c>
      <c r="B45" s="8">
        <v>76.206811061351416</v>
      </c>
      <c r="C45" s="42">
        <v>69.224125464326093</v>
      </c>
      <c r="D45" s="42">
        <v>6.9826855980757001</v>
      </c>
      <c r="E45" s="29">
        <v>1.5570892493986563</v>
      </c>
      <c r="F45" s="29">
        <v>1.5570892493986563</v>
      </c>
      <c r="G45" s="43"/>
    </row>
    <row r="46" spans="1:7" x14ac:dyDescent="0.2">
      <c r="A46" s="41" t="s">
        <v>103</v>
      </c>
      <c r="B46" s="8">
        <v>75.456536615706639</v>
      </c>
      <c r="C46" s="42">
        <v>71.668359989040894</v>
      </c>
      <c r="D46" s="42">
        <v>3.78817662733996</v>
      </c>
      <c r="E46" s="29">
        <v>0.55880519604373746</v>
      </c>
      <c r="F46" s="29">
        <v>0.55880519604373746</v>
      </c>
      <c r="G46" s="43"/>
    </row>
    <row r="47" spans="1:7" x14ac:dyDescent="0.2">
      <c r="A47" s="24" t="s">
        <v>118</v>
      </c>
      <c r="B47" s="8">
        <v>75.317762208606112</v>
      </c>
      <c r="C47" s="42">
        <v>73.848025846859699</v>
      </c>
      <c r="D47" s="42">
        <v>1.4697363597348101</v>
      </c>
      <c r="E47" s="29">
        <v>0</v>
      </c>
      <c r="F47" s="29">
        <v>0</v>
      </c>
      <c r="G47" s="43"/>
    </row>
    <row r="48" spans="1:7" x14ac:dyDescent="0.2">
      <c r="A48" s="41" t="s">
        <v>105</v>
      </c>
      <c r="B48" s="8">
        <v>76.09810030116148</v>
      </c>
      <c r="C48" s="42">
        <v>75.886855872412795</v>
      </c>
      <c r="D48" s="42">
        <v>0.211244429365677</v>
      </c>
      <c r="E48" s="29">
        <v>0</v>
      </c>
      <c r="F48" s="29">
        <v>0</v>
      </c>
      <c r="G48" s="43"/>
    </row>
    <row r="49" spans="1:7" x14ac:dyDescent="0.2">
      <c r="A49" s="41" t="s">
        <v>106</v>
      </c>
      <c r="B49" s="8">
        <v>77.266905425224209</v>
      </c>
      <c r="C49" s="42">
        <v>77.839071737781595</v>
      </c>
      <c r="D49" s="42">
        <v>-0.57216631145615704</v>
      </c>
      <c r="E49" s="29">
        <v>0</v>
      </c>
      <c r="F49" s="29">
        <v>0</v>
      </c>
      <c r="G49" s="43"/>
    </row>
    <row r="50" spans="1:7" x14ac:dyDescent="0.2">
      <c r="A50" s="41" t="s">
        <v>103</v>
      </c>
      <c r="B50" s="8">
        <v>77.780819606199117</v>
      </c>
      <c r="C50" s="42">
        <v>79.649970647257803</v>
      </c>
      <c r="D50" s="42">
        <v>-1.8691510430957601</v>
      </c>
      <c r="E50" s="29">
        <v>0</v>
      </c>
      <c r="F50" s="29">
        <v>0</v>
      </c>
      <c r="G50" s="43"/>
    </row>
    <row r="51" spans="1:7" x14ac:dyDescent="0.2">
      <c r="A51" s="24" t="s">
        <v>119</v>
      </c>
      <c r="B51" s="8">
        <v>80.221545040270186</v>
      </c>
      <c r="C51" s="42">
        <v>81.518279199867806</v>
      </c>
      <c r="D51" s="42">
        <v>-1.29673415846254</v>
      </c>
      <c r="E51" s="29">
        <v>0</v>
      </c>
      <c r="F51" s="29">
        <v>0</v>
      </c>
      <c r="G51" s="43"/>
    </row>
    <row r="52" spans="1:7" x14ac:dyDescent="0.2">
      <c r="A52" s="41" t="s">
        <v>105</v>
      </c>
      <c r="B52" s="8">
        <v>84.324986123334469</v>
      </c>
      <c r="C52" s="42">
        <v>83.593594808389</v>
      </c>
      <c r="D52" s="42">
        <v>0.73139131520448997</v>
      </c>
      <c r="E52" s="29">
        <v>0</v>
      </c>
      <c r="F52" s="29">
        <v>0</v>
      </c>
      <c r="G52" s="43"/>
    </row>
    <row r="53" spans="1:7" x14ac:dyDescent="0.2">
      <c r="A53" s="41" t="s">
        <v>106</v>
      </c>
      <c r="B53" s="8">
        <v>89.968338668290215</v>
      </c>
      <c r="C53" s="42">
        <v>85.9963730592562</v>
      </c>
      <c r="D53" s="42">
        <v>3.9719656102880898</v>
      </c>
      <c r="E53" s="29">
        <v>0.61623925321502804</v>
      </c>
      <c r="F53" s="29">
        <v>0.61623925321502804</v>
      </c>
      <c r="G53" s="43"/>
    </row>
    <row r="54" spans="1:7" x14ac:dyDescent="0.2">
      <c r="A54" s="41" t="s">
        <v>103</v>
      </c>
      <c r="B54" s="8">
        <v>94.456281859867019</v>
      </c>
      <c r="C54" s="42">
        <v>88.591456320815396</v>
      </c>
      <c r="D54" s="42">
        <v>5.8648255402287299</v>
      </c>
      <c r="E54" s="29">
        <v>1.207757981321478</v>
      </c>
      <c r="F54" s="29">
        <v>1.207757981321478</v>
      </c>
      <c r="G54" s="43"/>
    </row>
    <row r="55" spans="1:7" x14ac:dyDescent="0.2">
      <c r="A55" s="24" t="s">
        <v>120</v>
      </c>
      <c r="B55" s="8">
        <v>96.533306445402005</v>
      </c>
      <c r="C55" s="42">
        <v>91.148816130510795</v>
      </c>
      <c r="D55" s="42">
        <v>5.3844903128576904</v>
      </c>
      <c r="E55" s="29">
        <v>1.0576532227680282</v>
      </c>
      <c r="F55" s="29">
        <v>1.0576532227680282</v>
      </c>
      <c r="G55" s="43"/>
    </row>
    <row r="56" spans="1:7" x14ac:dyDescent="0.2">
      <c r="A56" s="41" t="s">
        <v>105</v>
      </c>
      <c r="B56" s="8">
        <v>97.312544445296055</v>
      </c>
      <c r="C56" s="42">
        <v>93.559936155106797</v>
      </c>
      <c r="D56" s="42">
        <v>3.75260829030809</v>
      </c>
      <c r="E56" s="29">
        <v>0.54769009072127806</v>
      </c>
      <c r="F56" s="29">
        <v>0.54769009072127806</v>
      </c>
      <c r="G56" s="43"/>
    </row>
    <row r="57" spans="1:7" x14ac:dyDescent="0.2">
      <c r="A57" s="41" t="s">
        <v>106</v>
      </c>
      <c r="B57" s="8">
        <v>95.729568116528512</v>
      </c>
      <c r="C57" s="42">
        <v>95.637977203704807</v>
      </c>
      <c r="D57" s="42">
        <v>9.1590912342653E-2</v>
      </c>
      <c r="E57" s="29">
        <v>0</v>
      </c>
      <c r="F57" s="29">
        <v>0</v>
      </c>
      <c r="G57" s="43"/>
    </row>
    <row r="58" spans="1:7" x14ac:dyDescent="0.2">
      <c r="A58" s="41" t="s">
        <v>103</v>
      </c>
      <c r="B58" s="8">
        <v>91.341346818528777</v>
      </c>
      <c r="C58" s="42">
        <v>97.178942388135894</v>
      </c>
      <c r="D58" s="42">
        <v>-5.8375955718905699</v>
      </c>
      <c r="E58" s="29">
        <v>0</v>
      </c>
      <c r="F58" s="29">
        <v>0</v>
      </c>
      <c r="G58" s="43"/>
    </row>
    <row r="59" spans="1:7" x14ac:dyDescent="0.2">
      <c r="A59" s="24" t="s">
        <v>121</v>
      </c>
      <c r="B59" s="8">
        <v>87.393145682458425</v>
      </c>
      <c r="C59" s="42">
        <v>98.264573249551304</v>
      </c>
      <c r="D59" s="42">
        <v>-10.871427567169899</v>
      </c>
      <c r="E59" s="29">
        <v>0</v>
      </c>
      <c r="F59" s="29">
        <v>0</v>
      </c>
      <c r="G59" s="43"/>
    </row>
    <row r="60" spans="1:7" x14ac:dyDescent="0.2">
      <c r="A60" s="41" t="s">
        <v>105</v>
      </c>
      <c r="B60" s="8">
        <v>82.977214046262873</v>
      </c>
      <c r="C60" s="42">
        <v>98.895349033186804</v>
      </c>
      <c r="D60" s="42">
        <v>-15.918134989401899</v>
      </c>
      <c r="E60" s="29">
        <v>0</v>
      </c>
      <c r="F60" s="29">
        <v>0</v>
      </c>
      <c r="G60" s="43"/>
    </row>
    <row r="61" spans="1:7" x14ac:dyDescent="0.2">
      <c r="A61" s="41" t="s">
        <v>106</v>
      </c>
      <c r="B61" s="8">
        <v>79.692577424834994</v>
      </c>
      <c r="C61" s="42">
        <v>99.197688685201797</v>
      </c>
      <c r="D61" s="42">
        <v>-19.505111262590201</v>
      </c>
      <c r="E61" s="29">
        <v>0</v>
      </c>
      <c r="F61" s="29">
        <v>0</v>
      </c>
      <c r="G61" s="43"/>
    </row>
    <row r="62" spans="1:7" x14ac:dyDescent="0.2">
      <c r="A62" s="41" t="s">
        <v>103</v>
      </c>
      <c r="B62" s="8">
        <v>74.685203181039611</v>
      </c>
      <c r="C62" s="42">
        <v>99.064062595098093</v>
      </c>
      <c r="D62" s="42">
        <v>-24.378859416083898</v>
      </c>
      <c r="E62" s="29">
        <v>0</v>
      </c>
      <c r="F62" s="29">
        <v>0</v>
      </c>
      <c r="G62" s="43"/>
    </row>
    <row r="63" spans="1:7" x14ac:dyDescent="0.2">
      <c r="A63" s="24" t="s">
        <v>122</v>
      </c>
      <c r="B63" s="8">
        <v>68.77903197657848</v>
      </c>
      <c r="C63" s="42">
        <v>98.459775372319797</v>
      </c>
      <c r="D63" s="42">
        <v>-29.6807433938543</v>
      </c>
      <c r="E63" s="29">
        <v>0</v>
      </c>
      <c r="F63" s="29">
        <v>0</v>
      </c>
      <c r="G63" s="43"/>
    </row>
    <row r="64" spans="1:7" x14ac:dyDescent="0.2">
      <c r="A64" s="41" t="s">
        <v>105</v>
      </c>
      <c r="B64" s="8">
        <v>65.169880365276896</v>
      </c>
      <c r="C64" s="42">
        <v>97.593743433884796</v>
      </c>
      <c r="D64" s="42">
        <v>-32.4238630680087</v>
      </c>
      <c r="E64" s="29">
        <v>0</v>
      </c>
      <c r="F64" s="29">
        <v>0</v>
      </c>
      <c r="G64" s="43"/>
    </row>
    <row r="65" spans="1:7" x14ac:dyDescent="0.2">
      <c r="A65" s="41" t="s">
        <v>106</v>
      </c>
      <c r="B65" s="8">
        <v>63.805923994965617</v>
      </c>
      <c r="C65" s="42">
        <v>96.652240479133397</v>
      </c>
      <c r="D65" s="42">
        <v>-32.846316486047897</v>
      </c>
      <c r="E65" s="29">
        <v>0</v>
      </c>
      <c r="F65" s="29">
        <v>0</v>
      </c>
      <c r="G65" s="43"/>
    </row>
    <row r="66" spans="1:7" x14ac:dyDescent="0.2">
      <c r="A66" s="41" t="s">
        <v>103</v>
      </c>
      <c r="B66" s="8">
        <v>61.163574250937067</v>
      </c>
      <c r="C66" s="42">
        <v>95.547390353534297</v>
      </c>
      <c r="D66" s="42">
        <v>-34.383816102568801</v>
      </c>
      <c r="E66" s="29">
        <v>0</v>
      </c>
      <c r="F66" s="29">
        <v>0</v>
      </c>
      <c r="G66" s="43"/>
    </row>
    <row r="67" spans="1:7" x14ac:dyDescent="0.2">
      <c r="A67" s="24" t="s">
        <v>123</v>
      </c>
      <c r="B67" s="8">
        <v>59.598592937475892</v>
      </c>
      <c r="C67" s="42">
        <v>94.368732708062893</v>
      </c>
      <c r="D67" s="42">
        <v>-34.770139772265203</v>
      </c>
      <c r="E67" s="29">
        <v>0</v>
      </c>
      <c r="F67" s="29">
        <v>0</v>
      </c>
      <c r="G67" s="43"/>
    </row>
    <row r="68" spans="1:7" x14ac:dyDescent="0.2">
      <c r="A68" s="41" t="s">
        <v>105</v>
      </c>
      <c r="B68" s="8">
        <v>57.48711035486167</v>
      </c>
      <c r="C68" s="42">
        <v>93.082634390886597</v>
      </c>
      <c r="D68" s="42">
        <v>-35.595524035900802</v>
      </c>
      <c r="E68" s="29">
        <v>0</v>
      </c>
      <c r="F68" s="29">
        <v>0</v>
      </c>
      <c r="G68" s="43"/>
    </row>
    <row r="69" spans="1:7" x14ac:dyDescent="0.2">
      <c r="A69" s="41" t="s">
        <v>106</v>
      </c>
      <c r="B69" s="8">
        <v>55.947298742501481</v>
      </c>
      <c r="C69" s="42">
        <v>91.736753894195502</v>
      </c>
      <c r="D69" s="42">
        <v>-35.789455151854099</v>
      </c>
      <c r="E69" s="29">
        <v>0</v>
      </c>
      <c r="F69" s="29">
        <v>0</v>
      </c>
      <c r="G69" s="43"/>
    </row>
    <row r="70" spans="1:7" x14ac:dyDescent="0.2">
      <c r="A70" s="41" t="s">
        <v>103</v>
      </c>
      <c r="B70" s="8">
        <v>54.535009624175011</v>
      </c>
      <c r="C70" s="42">
        <v>90.344078998574005</v>
      </c>
      <c r="D70" s="42">
        <v>-35.809069374137898</v>
      </c>
      <c r="E70" s="29">
        <v>0</v>
      </c>
      <c r="F70" s="29">
        <v>0</v>
      </c>
      <c r="G70" s="43"/>
    </row>
    <row r="71" spans="1:7" x14ac:dyDescent="0.2">
      <c r="A71" s="24" t="s">
        <v>124</v>
      </c>
      <c r="B71" s="42">
        <v>51.592247654168098</v>
      </c>
      <c r="C71" s="42">
        <v>88.802741808679798</v>
      </c>
      <c r="D71" s="42">
        <v>-37.2104941545117</v>
      </c>
      <c r="E71" s="29">
        <v>0</v>
      </c>
      <c r="F71" s="29">
        <v>0</v>
      </c>
      <c r="G71" s="43"/>
    </row>
    <row r="72" spans="1:7" x14ac:dyDescent="0.2">
      <c r="A72" s="41" t="s">
        <v>105</v>
      </c>
      <c r="B72" s="42">
        <v>50.345572997972134</v>
      </c>
      <c r="C72" s="42">
        <v>87.237409401768105</v>
      </c>
      <c r="D72" s="42">
        <v>-36.891836403795999</v>
      </c>
      <c r="E72" s="29">
        <v>0</v>
      </c>
      <c r="F72" s="29">
        <v>0</v>
      </c>
      <c r="G72" s="43"/>
    </row>
    <row r="73" spans="1:7" x14ac:dyDescent="0.2">
      <c r="A73" s="41" t="s">
        <v>106</v>
      </c>
      <c r="B73" s="42">
        <v>49.810314517824125</v>
      </c>
      <c r="C73" s="42">
        <v>85.697479931214801</v>
      </c>
      <c r="D73" s="42">
        <v>-35.887165413390697</v>
      </c>
      <c r="E73" s="29">
        <v>0</v>
      </c>
      <c r="F73" s="29">
        <v>0</v>
      </c>
      <c r="G73" s="43"/>
    </row>
    <row r="74" spans="1:7" x14ac:dyDescent="0.2">
      <c r="A74" s="41" t="s">
        <v>103</v>
      </c>
      <c r="B74" s="42">
        <v>48.01888311320856</v>
      </c>
      <c r="C74" s="42">
        <v>84.098175692608393</v>
      </c>
      <c r="D74" s="42">
        <v>-36.079292579399798</v>
      </c>
      <c r="E74" s="29">
        <v>0</v>
      </c>
      <c r="F74" s="29">
        <v>0</v>
      </c>
      <c r="G74" s="43"/>
    </row>
    <row r="75" spans="1:7" x14ac:dyDescent="0.2">
      <c r="A75" s="24" t="s">
        <v>129</v>
      </c>
      <c r="B75" s="42">
        <v>47.428989720198416</v>
      </c>
      <c r="C75" s="42">
        <v>82.522143529753293</v>
      </c>
      <c r="D75" s="42">
        <v>-35.093153809554899</v>
      </c>
      <c r="E75" s="29">
        <v>0</v>
      </c>
      <c r="F75" s="29">
        <v>0</v>
      </c>
      <c r="G75" s="43"/>
    </row>
    <row r="76" spans="1:7" x14ac:dyDescent="0.2">
      <c r="A76" s="41" t="s">
        <v>105</v>
      </c>
      <c r="B76" s="42">
        <v>46.594628922118417</v>
      </c>
      <c r="C76" s="42">
        <v>80.952304309461297</v>
      </c>
      <c r="D76" s="42">
        <v>-34.357675387342802</v>
      </c>
      <c r="E76" s="29">
        <v>0</v>
      </c>
      <c r="F76" s="29">
        <v>0</v>
      </c>
      <c r="G76" s="43"/>
    </row>
    <row r="77" spans="1:7" x14ac:dyDescent="0.2">
      <c r="A77" s="41" t="s">
        <v>106</v>
      </c>
      <c r="B77" s="42">
        <v>45.951898164663888</v>
      </c>
      <c r="C77" s="42">
        <v>79.4008394018595</v>
      </c>
      <c r="D77" s="42">
        <v>-33.448941237195598</v>
      </c>
      <c r="E77" s="29">
        <v>0</v>
      </c>
      <c r="F77" s="29">
        <v>0</v>
      </c>
      <c r="G77" s="43"/>
    </row>
    <row r="78" spans="1:7" x14ac:dyDescent="0.2">
      <c r="A78" s="41" t="s">
        <v>103</v>
      </c>
      <c r="B78" s="42">
        <v>44.885949415597331</v>
      </c>
      <c r="C78" s="42">
        <v>77.839887067890501</v>
      </c>
      <c r="D78" s="42">
        <v>-32.953937652293199</v>
      </c>
      <c r="E78" s="29">
        <v>0</v>
      </c>
      <c r="F78" s="29">
        <v>0</v>
      </c>
    </row>
    <row r="79" spans="1:7" x14ac:dyDescent="0.2">
      <c r="A79" s="24" t="s">
        <v>136</v>
      </c>
      <c r="B79" s="42">
        <v>44.019971275093361</v>
      </c>
      <c r="C79" s="42">
        <v>76.282817239205997</v>
      </c>
      <c r="D79" s="42">
        <v>-32.262845963293898</v>
      </c>
      <c r="E79" s="30">
        <v>0</v>
      </c>
      <c r="F79" s="30">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2"/>
  <sheetViews>
    <sheetView view="pageBreakPreview" zoomScale="110" zoomScaleNormal="100" zoomScaleSheetLayoutView="110" workbookViewId="0">
      <pane xSplit="1" ySplit="1" topLeftCell="B56" activePane="bottomRight" state="frozen"/>
      <selection pane="topRight" activeCell="B1" sqref="B1"/>
      <selection pane="bottomLeft" activeCell="A2" sqref="A2"/>
      <selection pane="bottomRight" activeCell="D97" sqref="D97"/>
    </sheetView>
  </sheetViews>
  <sheetFormatPr defaultColWidth="9.140625" defaultRowHeight="12.75" outlineLevelCol="1" x14ac:dyDescent="0.2"/>
  <cols>
    <col min="1" max="1" width="8.5703125" style="40" customWidth="1"/>
    <col min="2" max="4" width="10.5703125" style="17" customWidth="1"/>
    <col min="5" max="6" width="10.5703125" style="33"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69" customHeight="1" x14ac:dyDescent="0.2">
      <c r="A1" s="9" t="s">
        <v>86</v>
      </c>
      <c r="B1" s="10" t="s">
        <v>0</v>
      </c>
      <c r="C1" s="10" t="s">
        <v>1</v>
      </c>
      <c r="D1" s="10" t="s">
        <v>2</v>
      </c>
      <c r="E1" s="10" t="s">
        <v>97</v>
      </c>
      <c r="F1" s="10" t="s">
        <v>95</v>
      </c>
    </row>
    <row r="2" spans="1:16" ht="13.5" thickBot="1" x14ac:dyDescent="0.25">
      <c r="A2" s="41" t="s">
        <v>103</v>
      </c>
      <c r="B2" s="15">
        <v>11.973470516715528</v>
      </c>
      <c r="C2" s="15"/>
      <c r="D2" s="15"/>
      <c r="E2" s="31"/>
      <c r="F2" s="31"/>
    </row>
    <row r="3" spans="1:16" x14ac:dyDescent="0.2">
      <c r="A3" s="24" t="s">
        <v>104</v>
      </c>
      <c r="B3" s="15">
        <v>12.070410567564881</v>
      </c>
      <c r="C3" s="15"/>
      <c r="D3" s="15"/>
      <c r="E3" s="31"/>
      <c r="F3" s="31"/>
      <c r="K3" s="35">
        <v>2.5</v>
      </c>
      <c r="L3" s="37">
        <f>K3/8</f>
        <v>0.3125</v>
      </c>
      <c r="M3" s="36" t="s">
        <v>98</v>
      </c>
      <c r="P3" s="34"/>
    </row>
    <row r="4" spans="1:16" ht="13.5" thickBot="1" x14ac:dyDescent="0.25">
      <c r="A4" s="41" t="s">
        <v>105</v>
      </c>
      <c r="B4" s="15">
        <v>12.01833407937929</v>
      </c>
      <c r="C4" s="15"/>
      <c r="D4" s="15"/>
      <c r="E4" s="31"/>
      <c r="F4" s="31"/>
      <c r="K4" s="13">
        <v>-2</v>
      </c>
      <c r="L4" s="38">
        <f>(K4/8)*K3</f>
        <v>-0.625</v>
      </c>
      <c r="M4" s="14" t="s">
        <v>99</v>
      </c>
      <c r="P4" s="34"/>
    </row>
    <row r="5" spans="1:16" x14ac:dyDescent="0.2">
      <c r="A5" s="41" t="s">
        <v>106</v>
      </c>
      <c r="B5" s="15">
        <v>11.889516266602229</v>
      </c>
      <c r="C5" s="15"/>
      <c r="D5" s="15"/>
      <c r="E5" s="31"/>
      <c r="F5" s="31"/>
      <c r="M5" s="34"/>
      <c r="N5" s="34"/>
      <c r="O5" s="34"/>
      <c r="P5" s="34"/>
    </row>
    <row r="6" spans="1:16" x14ac:dyDescent="0.2">
      <c r="A6" s="41" t="s">
        <v>103</v>
      </c>
      <c r="B6" s="16">
        <v>11.662911279102472</v>
      </c>
      <c r="C6" s="42">
        <v>11.7625256799999</v>
      </c>
      <c r="D6" s="42">
        <v>-9.9614400897502606E-2</v>
      </c>
      <c r="E6" s="32">
        <v>0</v>
      </c>
      <c r="F6" s="32">
        <v>0</v>
      </c>
      <c r="G6" s="44"/>
      <c r="M6" s="34"/>
      <c r="N6" s="34"/>
      <c r="O6" s="34"/>
      <c r="P6" s="34"/>
    </row>
    <row r="7" spans="1:16" x14ac:dyDescent="0.2">
      <c r="A7" s="24" t="s">
        <v>107</v>
      </c>
      <c r="B7" s="16">
        <v>14.173391655750455</v>
      </c>
      <c r="C7" s="42">
        <v>12.987173757965801</v>
      </c>
      <c r="D7" s="42">
        <v>1.1862178977846001</v>
      </c>
      <c r="E7" s="32">
        <v>0</v>
      </c>
      <c r="F7" s="32">
        <v>0</v>
      </c>
      <c r="G7" s="44"/>
      <c r="M7" s="34"/>
      <c r="N7" s="34"/>
      <c r="O7" s="34"/>
      <c r="P7" s="34"/>
    </row>
    <row r="8" spans="1:16" x14ac:dyDescent="0.2">
      <c r="A8" s="41" t="s">
        <v>105</v>
      </c>
      <c r="B8" s="16">
        <v>16.386925104324177</v>
      </c>
      <c r="C8" s="42">
        <v>14.7133217873023</v>
      </c>
      <c r="D8" s="42">
        <v>1.6736033170218201</v>
      </c>
      <c r="E8" s="32">
        <v>0</v>
      </c>
      <c r="F8" s="32">
        <v>0</v>
      </c>
      <c r="G8" s="44"/>
    </row>
    <row r="9" spans="1:16" x14ac:dyDescent="0.2">
      <c r="A9" s="41" t="s">
        <v>106</v>
      </c>
      <c r="B9" s="16">
        <v>18.445920440546722</v>
      </c>
      <c r="C9" s="42">
        <v>16.624659498194202</v>
      </c>
      <c r="D9" s="42">
        <v>1.8212609423524999</v>
      </c>
      <c r="E9" s="32">
        <v>0</v>
      </c>
      <c r="F9" s="32">
        <v>0</v>
      </c>
      <c r="G9" s="44"/>
    </row>
    <row r="10" spans="1:16" x14ac:dyDescent="0.2">
      <c r="A10" s="41" t="s">
        <v>103</v>
      </c>
      <c r="B10" s="16">
        <v>20.205103875266222</v>
      </c>
      <c r="C10" s="42">
        <v>18.519005927334899</v>
      </c>
      <c r="D10" s="42">
        <v>1.6860979479312701</v>
      </c>
      <c r="E10" s="32">
        <v>0</v>
      </c>
      <c r="F10" s="32">
        <v>0</v>
      </c>
      <c r="G10" s="44"/>
    </row>
    <row r="11" spans="1:16" x14ac:dyDescent="0.2">
      <c r="A11" s="24" t="s">
        <v>108</v>
      </c>
      <c r="B11" s="16">
        <v>21.845865071963328</v>
      </c>
      <c r="C11" s="42">
        <v>20.3564249504667</v>
      </c>
      <c r="D11" s="42">
        <v>1.48944012149654</v>
      </c>
      <c r="E11" s="32">
        <v>0</v>
      </c>
      <c r="F11" s="32">
        <v>0</v>
      </c>
      <c r="G11" s="44"/>
    </row>
    <row r="12" spans="1:16" x14ac:dyDescent="0.2">
      <c r="A12" s="41" t="s">
        <v>105</v>
      </c>
      <c r="B12" s="16">
        <v>23.500542233586611</v>
      </c>
      <c r="C12" s="42">
        <v>22.158287014212998</v>
      </c>
      <c r="D12" s="42">
        <v>1.34225521937355</v>
      </c>
      <c r="E12" s="32">
        <v>0</v>
      </c>
      <c r="F12" s="32">
        <v>0</v>
      </c>
      <c r="G12" s="44"/>
    </row>
    <row r="13" spans="1:16" x14ac:dyDescent="0.2">
      <c r="A13" s="41" t="s">
        <v>106</v>
      </c>
      <c r="B13" s="16">
        <v>25.07091192082429</v>
      </c>
      <c r="C13" s="42">
        <v>23.909118013096499</v>
      </c>
      <c r="D13" s="42">
        <v>1.1617939077277399</v>
      </c>
      <c r="E13" s="32">
        <v>0</v>
      </c>
      <c r="F13" s="32">
        <v>0</v>
      </c>
      <c r="G13" s="44"/>
    </row>
    <row r="14" spans="1:16" x14ac:dyDescent="0.2">
      <c r="A14" s="41" t="s">
        <v>103</v>
      </c>
      <c r="B14" s="16">
        <v>26.972907818006881</v>
      </c>
      <c r="C14" s="42">
        <v>25.7142782088868</v>
      </c>
      <c r="D14" s="42">
        <v>1.25862960912005</v>
      </c>
      <c r="E14" s="32">
        <v>0</v>
      </c>
      <c r="F14" s="32">
        <v>0</v>
      </c>
      <c r="G14" s="44"/>
    </row>
    <row r="15" spans="1:16" x14ac:dyDescent="0.2">
      <c r="A15" s="24" t="s">
        <v>109</v>
      </c>
      <c r="B15" s="16">
        <v>29.102778061788214</v>
      </c>
      <c r="C15" s="42">
        <v>27.6149728535264</v>
      </c>
      <c r="D15" s="42">
        <v>1.4878052082617399</v>
      </c>
      <c r="E15" s="32">
        <v>0</v>
      </c>
      <c r="F15" s="32">
        <v>0</v>
      </c>
      <c r="G15" s="44"/>
    </row>
    <row r="16" spans="1:16" x14ac:dyDescent="0.2">
      <c r="A16" s="41" t="s">
        <v>105</v>
      </c>
      <c r="B16" s="16">
        <v>31.156465009402435</v>
      </c>
      <c r="C16" s="42">
        <v>29.565097987547901</v>
      </c>
      <c r="D16" s="42">
        <v>1.59136702185444</v>
      </c>
      <c r="E16" s="32">
        <v>0</v>
      </c>
      <c r="F16" s="32">
        <v>0</v>
      </c>
      <c r="G16" s="44"/>
    </row>
    <row r="17" spans="1:7" x14ac:dyDescent="0.2">
      <c r="A17" s="41" t="s">
        <v>106</v>
      </c>
      <c r="B17" s="16">
        <v>33.046660138891468</v>
      </c>
      <c r="C17" s="42">
        <v>31.513322363489699</v>
      </c>
      <c r="D17" s="42">
        <v>1.5333377754017099</v>
      </c>
      <c r="E17" s="32">
        <v>0</v>
      </c>
      <c r="F17" s="32">
        <v>0</v>
      </c>
      <c r="G17" s="44"/>
    </row>
    <row r="18" spans="1:7" x14ac:dyDescent="0.2">
      <c r="A18" s="41" t="s">
        <v>103</v>
      </c>
      <c r="B18" s="16">
        <v>34.898563688044483</v>
      </c>
      <c r="C18" s="42">
        <v>33.450854645603698</v>
      </c>
      <c r="D18" s="42">
        <v>1.4477090424407</v>
      </c>
      <c r="E18" s="32">
        <v>0</v>
      </c>
      <c r="F18" s="32">
        <v>0</v>
      </c>
      <c r="G18" s="44"/>
    </row>
    <row r="19" spans="1:7" x14ac:dyDescent="0.2">
      <c r="A19" s="24" t="s">
        <v>110</v>
      </c>
      <c r="B19" s="16">
        <v>38.385448881305727</v>
      </c>
      <c r="C19" s="42">
        <v>35.7142040200088</v>
      </c>
      <c r="D19" s="42">
        <v>2.6712448612969202</v>
      </c>
      <c r="E19" s="32">
        <v>0.20976401915528753</v>
      </c>
      <c r="F19" s="32">
        <v>0.20976401915528753</v>
      </c>
      <c r="G19" s="44"/>
    </row>
    <row r="20" spans="1:7" x14ac:dyDescent="0.2">
      <c r="A20" s="41" t="s">
        <v>105</v>
      </c>
      <c r="B20" s="16">
        <v>41.56311974446384</v>
      </c>
      <c r="C20" s="42">
        <v>38.169930760576598</v>
      </c>
      <c r="D20" s="42">
        <v>3.3931889838871898</v>
      </c>
      <c r="E20" s="32">
        <v>0.43537155746474676</v>
      </c>
      <c r="F20" s="32">
        <v>0.43537155746474676</v>
      </c>
      <c r="G20" s="44"/>
    </row>
    <row r="21" spans="1:7" x14ac:dyDescent="0.2">
      <c r="A21" s="41" t="s">
        <v>106</v>
      </c>
      <c r="B21" s="16">
        <v>44.584167395328301</v>
      </c>
      <c r="C21" s="42">
        <v>40.747105683940802</v>
      </c>
      <c r="D21" s="42">
        <v>3.8370617113874701</v>
      </c>
      <c r="E21" s="32">
        <v>0.57408178480858441</v>
      </c>
      <c r="F21" s="32">
        <v>0.57408178480858441</v>
      </c>
      <c r="G21" s="44"/>
    </row>
    <row r="22" spans="1:7" x14ac:dyDescent="0.2">
      <c r="A22" s="41" t="s">
        <v>103</v>
      </c>
      <c r="B22" s="16">
        <v>47.518110082137014</v>
      </c>
      <c r="C22" s="42">
        <v>43.404551827105998</v>
      </c>
      <c r="D22" s="42">
        <v>4.1135582550309602</v>
      </c>
      <c r="E22" s="32">
        <v>0.660486954697175</v>
      </c>
      <c r="F22" s="32">
        <v>0.660486954697175</v>
      </c>
      <c r="G22" s="44"/>
    </row>
    <row r="23" spans="1:7" x14ac:dyDescent="0.2">
      <c r="A23" s="24" t="s">
        <v>111</v>
      </c>
      <c r="B23" s="16">
        <v>51.612734183549627</v>
      </c>
      <c r="C23" s="42">
        <v>46.323133040888699</v>
      </c>
      <c r="D23" s="42">
        <v>5.2896011426609002</v>
      </c>
      <c r="E23" s="32">
        <v>1.0280003570815313</v>
      </c>
      <c r="F23" s="32">
        <v>1.0280003570815313</v>
      </c>
      <c r="G23" s="44"/>
    </row>
    <row r="24" spans="1:7" x14ac:dyDescent="0.2">
      <c r="A24" s="41" t="s">
        <v>105</v>
      </c>
      <c r="B24" s="16">
        <v>54.942488067127961</v>
      </c>
      <c r="C24" s="42">
        <v>49.3284796973577</v>
      </c>
      <c r="D24" s="42">
        <v>5.6140083697702297</v>
      </c>
      <c r="E24" s="32">
        <v>1.1293776155531967</v>
      </c>
      <c r="F24" s="32">
        <v>1.1293776155531967</v>
      </c>
      <c r="G24" s="44"/>
    </row>
    <row r="25" spans="1:7" x14ac:dyDescent="0.2">
      <c r="A25" s="41" t="s">
        <v>106</v>
      </c>
      <c r="B25" s="16">
        <v>58.495172271897403</v>
      </c>
      <c r="C25" s="42">
        <v>52.438976728326303</v>
      </c>
      <c r="D25" s="42">
        <v>6.0561955435710697</v>
      </c>
      <c r="E25" s="32">
        <v>1.2675611073659594</v>
      </c>
      <c r="F25" s="32">
        <v>1.2675611073659594</v>
      </c>
      <c r="G25" s="44"/>
    </row>
    <row r="26" spans="1:7" x14ac:dyDescent="0.2">
      <c r="A26" s="41" t="s">
        <v>103</v>
      </c>
      <c r="B26" s="16">
        <v>61.397382817046598</v>
      </c>
      <c r="C26" s="42">
        <v>55.537285381588298</v>
      </c>
      <c r="D26" s="42">
        <v>5.86009743545823</v>
      </c>
      <c r="E26" s="32">
        <v>1.2062804485806968</v>
      </c>
      <c r="F26" s="32">
        <v>1.2062804485806968</v>
      </c>
      <c r="G26" s="44"/>
    </row>
    <row r="27" spans="1:7" x14ac:dyDescent="0.2">
      <c r="A27" s="24" t="s">
        <v>112</v>
      </c>
      <c r="B27" s="16">
        <v>61.358768350957845</v>
      </c>
      <c r="C27" s="42">
        <v>58.196116142843401</v>
      </c>
      <c r="D27" s="42">
        <v>3.1626522081143902</v>
      </c>
      <c r="E27" s="32">
        <v>0.36332881503574699</v>
      </c>
      <c r="F27" s="32">
        <v>0.36332881503574699</v>
      </c>
      <c r="G27" s="44"/>
    </row>
    <row r="28" spans="1:7" x14ac:dyDescent="0.2">
      <c r="A28" s="41" t="s">
        <v>105</v>
      </c>
      <c r="B28" s="16">
        <v>61.043415577281259</v>
      </c>
      <c r="C28" s="42">
        <v>60.4455629916825</v>
      </c>
      <c r="D28" s="42">
        <v>0.59785258559870802</v>
      </c>
      <c r="E28" s="32">
        <v>0</v>
      </c>
      <c r="F28" s="32">
        <v>0</v>
      </c>
      <c r="G28" s="44"/>
    </row>
    <row r="29" spans="1:7" x14ac:dyDescent="0.2">
      <c r="A29" s="41" t="s">
        <v>106</v>
      </c>
      <c r="B29" s="16">
        <v>60.536442189323957</v>
      </c>
      <c r="C29" s="42">
        <v>62.321978664568199</v>
      </c>
      <c r="D29" s="42">
        <v>-1.78553647524424</v>
      </c>
      <c r="E29" s="32">
        <v>0</v>
      </c>
      <c r="F29" s="32">
        <v>0</v>
      </c>
      <c r="G29" s="44"/>
    </row>
    <row r="30" spans="1:7" x14ac:dyDescent="0.2">
      <c r="A30" s="41" t="s">
        <v>103</v>
      </c>
      <c r="B30" s="16">
        <v>60.047607071211537</v>
      </c>
      <c r="C30" s="42">
        <v>63.882969236373398</v>
      </c>
      <c r="D30" s="42">
        <v>-3.8353621651618601</v>
      </c>
      <c r="E30" s="32">
        <v>0</v>
      </c>
      <c r="F30" s="32">
        <v>0</v>
      </c>
      <c r="G30" s="44"/>
    </row>
    <row r="31" spans="1:7" x14ac:dyDescent="0.2">
      <c r="A31" s="24" t="s">
        <v>113</v>
      </c>
      <c r="B31" s="16">
        <v>60.739760306260557</v>
      </c>
      <c r="C31" s="42">
        <v>65.324407899977999</v>
      </c>
      <c r="D31" s="42">
        <v>-4.58464759371748</v>
      </c>
      <c r="E31" s="32">
        <v>0</v>
      </c>
      <c r="F31" s="32">
        <v>0</v>
      </c>
      <c r="G31" s="44"/>
    </row>
    <row r="32" spans="1:7" x14ac:dyDescent="0.2">
      <c r="A32" s="41" t="s">
        <v>105</v>
      </c>
      <c r="B32" s="16">
        <v>61.394656050054493</v>
      </c>
      <c r="C32" s="42">
        <v>66.658635460769901</v>
      </c>
      <c r="D32" s="42">
        <v>-5.2639794107154501</v>
      </c>
      <c r="E32" s="32">
        <v>0</v>
      </c>
      <c r="F32" s="32">
        <v>0</v>
      </c>
      <c r="G32" s="44"/>
    </row>
    <row r="33" spans="1:7" x14ac:dyDescent="0.2">
      <c r="A33" s="41" t="s">
        <v>106</v>
      </c>
      <c r="B33" s="16">
        <v>61.411493970436091</v>
      </c>
      <c r="C33" s="42">
        <v>67.823897562972505</v>
      </c>
      <c r="D33" s="42">
        <v>-6.4124035925364504</v>
      </c>
      <c r="E33" s="32">
        <v>0</v>
      </c>
      <c r="F33" s="32">
        <v>0</v>
      </c>
      <c r="G33" s="44"/>
    </row>
    <row r="34" spans="1:7" x14ac:dyDescent="0.2">
      <c r="A34" s="41" t="s">
        <v>103</v>
      </c>
      <c r="B34" s="16">
        <v>61.748501929653784</v>
      </c>
      <c r="C34" s="42">
        <v>68.879937030055004</v>
      </c>
      <c r="D34" s="42">
        <v>-7.1314351004012897</v>
      </c>
      <c r="E34" s="32">
        <v>0</v>
      </c>
      <c r="F34" s="32">
        <v>0</v>
      </c>
      <c r="G34" s="44"/>
    </row>
    <row r="35" spans="1:7" x14ac:dyDescent="0.2">
      <c r="A35" s="24" t="s">
        <v>114</v>
      </c>
      <c r="B35" s="16">
        <v>59.277820011296136</v>
      </c>
      <c r="C35" s="42">
        <v>69.5226192798509</v>
      </c>
      <c r="D35" s="42">
        <v>-10.2447992685548</v>
      </c>
      <c r="E35" s="32">
        <v>0</v>
      </c>
      <c r="F35" s="32">
        <v>0</v>
      </c>
      <c r="G35" s="44"/>
    </row>
    <row r="36" spans="1:7" x14ac:dyDescent="0.2">
      <c r="A36" s="41" t="s">
        <v>105</v>
      </c>
      <c r="B36" s="16">
        <v>67.498370728982408</v>
      </c>
      <c r="C36" s="42">
        <v>70.9833301372759</v>
      </c>
      <c r="D36" s="42">
        <v>-3.48495940829353</v>
      </c>
      <c r="E36" s="32">
        <v>0</v>
      </c>
      <c r="F36" s="32">
        <v>0</v>
      </c>
      <c r="G36" s="44"/>
    </row>
    <row r="37" spans="1:7" x14ac:dyDescent="0.2">
      <c r="A37" s="41" t="s">
        <v>106</v>
      </c>
      <c r="B37" s="16">
        <v>70.028375490182086</v>
      </c>
      <c r="C37" s="42">
        <v>72.553009969055793</v>
      </c>
      <c r="D37" s="42">
        <v>-2.5246344788737298</v>
      </c>
      <c r="E37" s="32">
        <v>0</v>
      </c>
      <c r="F37" s="32">
        <v>0</v>
      </c>
      <c r="G37" s="44"/>
    </row>
    <row r="38" spans="1:7" x14ac:dyDescent="0.2">
      <c r="A38" s="41" t="s">
        <v>103</v>
      </c>
      <c r="B38" s="16">
        <v>71.733236432765395</v>
      </c>
      <c r="C38" s="42">
        <v>74.132659253501302</v>
      </c>
      <c r="D38" s="42">
        <v>-2.3994228207359898</v>
      </c>
      <c r="E38" s="32">
        <v>0</v>
      </c>
      <c r="F38" s="32">
        <v>0</v>
      </c>
      <c r="G38" s="44"/>
    </row>
    <row r="39" spans="1:7" x14ac:dyDescent="0.2">
      <c r="A39" s="24" t="s">
        <v>115</v>
      </c>
      <c r="B39" s="16">
        <v>74.184144418543298</v>
      </c>
      <c r="C39" s="42">
        <v>75.797610887638996</v>
      </c>
      <c r="D39" s="42">
        <v>-1.6134664690957801</v>
      </c>
      <c r="E39" s="32">
        <v>0</v>
      </c>
      <c r="F39" s="32">
        <v>0</v>
      </c>
      <c r="G39" s="44"/>
    </row>
    <row r="40" spans="1:7" x14ac:dyDescent="0.2">
      <c r="A40" s="41" t="s">
        <v>105</v>
      </c>
      <c r="B40" s="16">
        <v>79.697495305885695</v>
      </c>
      <c r="C40" s="42">
        <v>77.844629445857606</v>
      </c>
      <c r="D40" s="42">
        <v>1.8528658600280099</v>
      </c>
      <c r="E40" s="32">
        <v>0</v>
      </c>
      <c r="F40" s="32">
        <v>0</v>
      </c>
      <c r="G40" s="44"/>
    </row>
    <row r="41" spans="1:7" x14ac:dyDescent="0.2">
      <c r="A41" s="41" t="s">
        <v>106</v>
      </c>
      <c r="B41" s="16">
        <v>82.378009972546167</v>
      </c>
      <c r="C41" s="42">
        <v>79.956301644166899</v>
      </c>
      <c r="D41" s="42">
        <v>2.4217083283791898</v>
      </c>
      <c r="E41" s="32">
        <v>0.13178385261849679</v>
      </c>
      <c r="F41" s="32">
        <v>0.13178385261849679</v>
      </c>
      <c r="G41" s="44"/>
    </row>
    <row r="42" spans="1:7" x14ac:dyDescent="0.2">
      <c r="A42" s="41" t="s">
        <v>103</v>
      </c>
      <c r="B42" s="16">
        <v>91.078027363314661</v>
      </c>
      <c r="C42" s="42">
        <v>82.700656140203606</v>
      </c>
      <c r="D42" s="42">
        <v>8.3773712231109894</v>
      </c>
      <c r="E42" s="32">
        <v>1.9929285072221843</v>
      </c>
      <c r="F42" s="32">
        <v>1.9929285072221843</v>
      </c>
      <c r="G42" s="44"/>
    </row>
    <row r="43" spans="1:7" x14ac:dyDescent="0.2">
      <c r="A43" s="24" t="s">
        <v>116</v>
      </c>
      <c r="B43" s="16">
        <v>93.160210201849921</v>
      </c>
      <c r="C43" s="42">
        <v>85.395065917253504</v>
      </c>
      <c r="D43" s="42">
        <v>7.7651442845963299</v>
      </c>
      <c r="E43" s="32">
        <v>1.8016075889363532</v>
      </c>
      <c r="F43" s="32">
        <v>1.8016075889363532</v>
      </c>
      <c r="G43" s="44"/>
    </row>
    <row r="44" spans="1:7" x14ac:dyDescent="0.2">
      <c r="A44" s="41" t="s">
        <v>105</v>
      </c>
      <c r="B44" s="16">
        <v>96.315294983653715</v>
      </c>
      <c r="C44" s="42">
        <v>88.142410819899496</v>
      </c>
      <c r="D44" s="42">
        <v>8.1728841637541301</v>
      </c>
      <c r="E44" s="32">
        <v>1.9290263011731659</v>
      </c>
      <c r="F44" s="32">
        <v>1.9290263011731659</v>
      </c>
      <c r="G44" s="44"/>
    </row>
    <row r="45" spans="1:7" x14ac:dyDescent="0.2">
      <c r="A45" s="41" t="s">
        <v>106</v>
      </c>
      <c r="B45" s="16">
        <v>102.69420536502591</v>
      </c>
      <c r="C45" s="42">
        <v>91.226382599423303</v>
      </c>
      <c r="D45" s="42">
        <v>11.4678227656026</v>
      </c>
      <c r="E45" s="32">
        <v>2.9586946142508124</v>
      </c>
      <c r="F45" s="32">
        <v>2.5</v>
      </c>
      <c r="G45" s="44"/>
    </row>
    <row r="46" spans="1:7" x14ac:dyDescent="0.2">
      <c r="A46" s="41" t="s">
        <v>103</v>
      </c>
      <c r="B46" s="16">
        <v>106.30778252625714</v>
      </c>
      <c r="C46" s="42">
        <v>94.372147595324904</v>
      </c>
      <c r="D46" s="42">
        <v>11.935634930932199</v>
      </c>
      <c r="E46" s="32">
        <v>3.104885915916312</v>
      </c>
      <c r="F46" s="32">
        <v>2.5</v>
      </c>
      <c r="G46" s="44"/>
    </row>
    <row r="47" spans="1:7" x14ac:dyDescent="0.2">
      <c r="A47" s="24" t="s">
        <v>117</v>
      </c>
      <c r="B47" s="16">
        <v>110.5486676504609</v>
      </c>
      <c r="C47" s="42">
        <v>97.627889576174098</v>
      </c>
      <c r="D47" s="42">
        <v>12.9207780742867</v>
      </c>
      <c r="E47" s="32">
        <v>3.4127431482145933</v>
      </c>
      <c r="F47" s="32">
        <v>2.5</v>
      </c>
      <c r="G47" s="44"/>
    </row>
    <row r="48" spans="1:7" x14ac:dyDescent="0.2">
      <c r="A48" s="41" t="s">
        <v>105</v>
      </c>
      <c r="B48" s="16">
        <v>112.88559894777602</v>
      </c>
      <c r="C48" s="42">
        <v>100.822485280946</v>
      </c>
      <c r="D48" s="42">
        <v>12.0631136668291</v>
      </c>
      <c r="E48" s="32">
        <v>3.1447230208840935</v>
      </c>
      <c r="F48" s="32">
        <v>2.5</v>
      </c>
      <c r="G48" s="44"/>
    </row>
    <row r="49" spans="1:7" x14ac:dyDescent="0.2">
      <c r="A49" s="41" t="s">
        <v>106</v>
      </c>
      <c r="B49" s="16">
        <v>114.89331257984874</v>
      </c>
      <c r="C49" s="42">
        <v>103.93373001219901</v>
      </c>
      <c r="D49" s="42">
        <v>10.959582567649401</v>
      </c>
      <c r="E49" s="32">
        <v>2.7998695523904376</v>
      </c>
      <c r="F49" s="32">
        <v>2.5</v>
      </c>
      <c r="G49" s="44"/>
    </row>
    <row r="50" spans="1:7" x14ac:dyDescent="0.2">
      <c r="A50" s="41" t="s">
        <v>103</v>
      </c>
      <c r="B50" s="16">
        <v>116.25824486188353</v>
      </c>
      <c r="C50" s="42">
        <v>106.91610273947801</v>
      </c>
      <c r="D50" s="42">
        <v>9.3421421224046899</v>
      </c>
      <c r="E50" s="32">
        <v>2.2944194132514655</v>
      </c>
      <c r="F50" s="32">
        <v>2.2944194132514655</v>
      </c>
      <c r="G50" s="44"/>
    </row>
    <row r="51" spans="1:7" x14ac:dyDescent="0.2">
      <c r="A51" s="24" t="s">
        <v>118</v>
      </c>
      <c r="B51" s="16">
        <v>117.38996106658166</v>
      </c>
      <c r="C51" s="42">
        <v>109.761492487561</v>
      </c>
      <c r="D51" s="42">
        <v>7.6284685790200903</v>
      </c>
      <c r="E51" s="32">
        <v>1.7588964309437785</v>
      </c>
      <c r="F51" s="32">
        <v>1.7588964309437785</v>
      </c>
      <c r="G51" s="44"/>
    </row>
    <row r="52" spans="1:7" x14ac:dyDescent="0.2">
      <c r="A52" s="41" t="s">
        <v>105</v>
      </c>
      <c r="B52" s="16">
        <v>117.38554628688773</v>
      </c>
      <c r="C52" s="42">
        <v>112.391277400131</v>
      </c>
      <c r="D52" s="42">
        <v>4.9942688867559601</v>
      </c>
      <c r="E52" s="32">
        <v>0.9357090271112376</v>
      </c>
      <c r="F52" s="32">
        <v>0.9357090271112376</v>
      </c>
      <c r="G52" s="44"/>
    </row>
    <row r="53" spans="1:7" x14ac:dyDescent="0.2">
      <c r="A53" s="41" t="s">
        <v>106</v>
      </c>
      <c r="B53" s="16">
        <v>120.23203074802467</v>
      </c>
      <c r="C53" s="42">
        <v>115.043932841301</v>
      </c>
      <c r="D53" s="42">
        <v>5.18809790672357</v>
      </c>
      <c r="E53" s="32">
        <v>0.99628059585111561</v>
      </c>
      <c r="F53" s="32">
        <v>0.99628059585111561</v>
      </c>
      <c r="G53" s="44"/>
    </row>
    <row r="54" spans="1:7" x14ac:dyDescent="0.2">
      <c r="A54" s="41" t="s">
        <v>103</v>
      </c>
      <c r="B54" s="16">
        <v>121.17125744730055</v>
      </c>
      <c r="C54" s="42">
        <v>117.57180247566301</v>
      </c>
      <c r="D54" s="42">
        <v>3.5994549716375799</v>
      </c>
      <c r="E54" s="32">
        <v>0.49982967863674377</v>
      </c>
      <c r="F54" s="32">
        <v>0.49982967863674377</v>
      </c>
      <c r="G54" s="44"/>
    </row>
    <row r="55" spans="1:7" x14ac:dyDescent="0.2">
      <c r="A55" s="24" t="s">
        <v>119</v>
      </c>
      <c r="B55" s="16">
        <v>121.47129694025354</v>
      </c>
      <c r="C55" s="42">
        <v>119.936171088981</v>
      </c>
      <c r="D55" s="42">
        <v>1.5351258512721699</v>
      </c>
      <c r="E55" s="32">
        <v>0</v>
      </c>
      <c r="F55" s="32">
        <v>0</v>
      </c>
      <c r="G55" s="44"/>
    </row>
    <row r="56" spans="1:7" x14ac:dyDescent="0.2">
      <c r="A56" s="41" t="s">
        <v>105</v>
      </c>
      <c r="B56" s="16">
        <v>126.23612086012947</v>
      </c>
      <c r="C56" s="42">
        <v>122.48053898093799</v>
      </c>
      <c r="D56" s="42">
        <v>3.7555818791907698</v>
      </c>
      <c r="E56" s="32">
        <v>0.54861933724711553</v>
      </c>
      <c r="F56" s="32">
        <v>0.54861933724711553</v>
      </c>
      <c r="G56" s="44"/>
    </row>
    <row r="57" spans="1:7" x14ac:dyDescent="0.2">
      <c r="A57" s="41" t="s">
        <v>106</v>
      </c>
      <c r="B57" s="16">
        <v>134.93559705265582</v>
      </c>
      <c r="C57" s="42">
        <v>125.479803006973</v>
      </c>
      <c r="D57" s="42">
        <v>9.4557940456825307</v>
      </c>
      <c r="E57" s="32">
        <v>2.3299356392757908</v>
      </c>
      <c r="F57" s="32">
        <v>2.3299356392757908</v>
      </c>
      <c r="G57" s="44"/>
    </row>
    <row r="58" spans="1:7" x14ac:dyDescent="0.2">
      <c r="A58" s="41" t="s">
        <v>103</v>
      </c>
      <c r="B58" s="16">
        <v>145.72720074311357</v>
      </c>
      <c r="C58" s="42">
        <v>129.05274821192</v>
      </c>
      <c r="D58" s="42">
        <v>16.674452531193001</v>
      </c>
      <c r="E58" s="32">
        <v>4.5857664159978127</v>
      </c>
      <c r="F58" s="32">
        <v>2.5</v>
      </c>
      <c r="G58" s="44"/>
    </row>
    <row r="59" spans="1:7" x14ac:dyDescent="0.2">
      <c r="A59" s="24" t="s">
        <v>120</v>
      </c>
      <c r="B59" s="16">
        <v>148.27159651069348</v>
      </c>
      <c r="C59" s="42">
        <v>132.57207563281901</v>
      </c>
      <c r="D59" s="42">
        <v>15.699520877873701</v>
      </c>
      <c r="E59" s="32">
        <v>4.2811002743355315</v>
      </c>
      <c r="F59" s="32">
        <v>2.5</v>
      </c>
      <c r="G59" s="44"/>
    </row>
    <row r="60" spans="1:7" x14ac:dyDescent="0.2">
      <c r="A60" s="41" t="s">
        <v>105</v>
      </c>
      <c r="B60" s="16">
        <v>151.39369311240787</v>
      </c>
      <c r="C60" s="42">
        <v>136.08196079239499</v>
      </c>
      <c r="D60" s="42">
        <v>15.311732320012</v>
      </c>
      <c r="E60" s="32">
        <v>4.1599163500037504</v>
      </c>
      <c r="F60" s="32">
        <v>2.5</v>
      </c>
      <c r="G60" s="44"/>
    </row>
    <row r="61" spans="1:7" x14ac:dyDescent="0.2">
      <c r="A61" s="41" t="s">
        <v>106</v>
      </c>
      <c r="B61" s="16">
        <v>149.67129231355639</v>
      </c>
      <c r="C61" s="42">
        <v>139.24640218652101</v>
      </c>
      <c r="D61" s="42">
        <v>10.4248901270354</v>
      </c>
      <c r="E61" s="32">
        <v>2.6327781646985624</v>
      </c>
      <c r="F61" s="32">
        <v>2.5</v>
      </c>
      <c r="G61" s="44"/>
    </row>
    <row r="62" spans="1:7" x14ac:dyDescent="0.2">
      <c r="A62" s="41" t="s">
        <v>103</v>
      </c>
      <c r="B62" s="16">
        <v>151.33262096537948</v>
      </c>
      <c r="C62" s="42">
        <v>142.31996047115899</v>
      </c>
      <c r="D62" s="42">
        <v>9.0126604942196291</v>
      </c>
      <c r="E62" s="32">
        <v>2.1914564044436342</v>
      </c>
      <c r="F62" s="32">
        <v>2.1914564044436342</v>
      </c>
      <c r="G62" s="44"/>
    </row>
    <row r="63" spans="1:7" x14ac:dyDescent="0.2">
      <c r="A63" s="24" t="s">
        <v>121</v>
      </c>
      <c r="B63" s="16">
        <v>138.72333147967427</v>
      </c>
      <c r="C63" s="42">
        <v>144.339909734907</v>
      </c>
      <c r="D63" s="42">
        <v>-5.6165782552335699</v>
      </c>
      <c r="E63" s="32">
        <v>0</v>
      </c>
      <c r="F63" s="32">
        <v>0</v>
      </c>
      <c r="G63" s="44"/>
    </row>
    <row r="64" spans="1:7" x14ac:dyDescent="0.2">
      <c r="A64" s="41" t="s">
        <v>105</v>
      </c>
      <c r="B64" s="16">
        <v>138.48879426088197</v>
      </c>
      <c r="C64" s="42">
        <v>146.20189606335401</v>
      </c>
      <c r="D64" s="42">
        <v>-7.71310180247215</v>
      </c>
      <c r="E64" s="32">
        <v>0</v>
      </c>
      <c r="F64" s="32">
        <v>0</v>
      </c>
      <c r="G64" s="44"/>
    </row>
    <row r="65" spans="1:7" x14ac:dyDescent="0.2">
      <c r="A65" s="41" t="s">
        <v>106</v>
      </c>
      <c r="B65" s="16">
        <v>130.60100631243304</v>
      </c>
      <c r="C65" s="42">
        <v>147.40732831973901</v>
      </c>
      <c r="D65" s="42">
        <v>-16.806322007306498</v>
      </c>
      <c r="E65" s="32">
        <v>0</v>
      </c>
      <c r="F65" s="32">
        <v>0</v>
      </c>
      <c r="G65" s="44"/>
    </row>
    <row r="66" spans="1:7" x14ac:dyDescent="0.2">
      <c r="A66" s="41" t="s">
        <v>103</v>
      </c>
      <c r="B66" s="16">
        <v>131.76490532759473</v>
      </c>
      <c r="C66" s="42">
        <v>148.58996992755101</v>
      </c>
      <c r="D66" s="42">
        <v>-16.825064599956502</v>
      </c>
      <c r="E66" s="32">
        <v>0</v>
      </c>
      <c r="F66" s="32">
        <v>0</v>
      </c>
      <c r="G66" s="44"/>
    </row>
    <row r="67" spans="1:7" x14ac:dyDescent="0.2">
      <c r="A67" s="24" t="s">
        <v>122</v>
      </c>
      <c r="B67" s="16">
        <v>127.84601026837272</v>
      </c>
      <c r="C67" s="42">
        <v>149.420469703538</v>
      </c>
      <c r="D67" s="42">
        <v>-21.5744594351657</v>
      </c>
      <c r="E67" s="32">
        <v>0</v>
      </c>
      <c r="F67" s="32">
        <v>0</v>
      </c>
      <c r="G67" s="44"/>
    </row>
    <row r="68" spans="1:7" x14ac:dyDescent="0.2">
      <c r="A68" s="41" t="s">
        <v>105</v>
      </c>
      <c r="B68" s="16">
        <v>123.91300450548766</v>
      </c>
      <c r="C68" s="42">
        <v>149.917942194727</v>
      </c>
      <c r="D68" s="42">
        <v>-26.004937689239298</v>
      </c>
      <c r="E68" s="32">
        <v>0</v>
      </c>
      <c r="F68" s="32">
        <v>0</v>
      </c>
      <c r="G68" s="44"/>
    </row>
    <row r="69" spans="1:7" x14ac:dyDescent="0.2">
      <c r="A69" s="41" t="s">
        <v>106</v>
      </c>
      <c r="B69" s="16">
        <v>120.58175839830065</v>
      </c>
      <c r="C69" s="42">
        <v>150.13938683163499</v>
      </c>
      <c r="D69" s="42">
        <v>-29.5576284333352</v>
      </c>
      <c r="E69" s="32">
        <v>0</v>
      </c>
      <c r="F69" s="32">
        <v>0</v>
      </c>
      <c r="G69" s="44"/>
    </row>
    <row r="70" spans="1:7" x14ac:dyDescent="0.2">
      <c r="A70" s="41" t="s">
        <v>103</v>
      </c>
      <c r="B70" s="16">
        <v>118.25949424110237</v>
      </c>
      <c r="C70" s="42">
        <v>150.163797304561</v>
      </c>
      <c r="D70" s="42">
        <v>-31.904303063458599</v>
      </c>
      <c r="E70" s="32">
        <v>0</v>
      </c>
      <c r="F70" s="32">
        <v>0</v>
      </c>
      <c r="G70" s="44"/>
    </row>
    <row r="71" spans="1:7" x14ac:dyDescent="0.2">
      <c r="A71" s="24" t="s">
        <v>123</v>
      </c>
      <c r="B71" s="16">
        <v>117.80028036657453</v>
      </c>
      <c r="C71" s="42">
        <v>150.11877727885201</v>
      </c>
      <c r="D71" s="42">
        <v>-32.318496912277702</v>
      </c>
      <c r="E71" s="32">
        <v>0</v>
      </c>
      <c r="F71" s="32">
        <v>0</v>
      </c>
      <c r="G71" s="44"/>
    </row>
    <row r="72" spans="1:7" x14ac:dyDescent="0.2">
      <c r="A72" s="41" t="s">
        <v>105</v>
      </c>
      <c r="B72" s="16">
        <v>113.6660611340252</v>
      </c>
      <c r="C72" s="42">
        <v>149.779267487406</v>
      </c>
      <c r="D72" s="42">
        <v>-36.113206353380903</v>
      </c>
      <c r="E72" s="32">
        <v>0</v>
      </c>
      <c r="F72" s="32">
        <v>0</v>
      </c>
      <c r="G72" s="44"/>
    </row>
    <row r="73" spans="1:7" x14ac:dyDescent="0.2">
      <c r="A73" s="41" t="s">
        <v>106</v>
      </c>
      <c r="B73" s="16">
        <v>110.97535808697387</v>
      </c>
      <c r="C73" s="42">
        <v>149.249678818869</v>
      </c>
      <c r="D73" s="42">
        <v>-38.274320731895997</v>
      </c>
      <c r="E73" s="32">
        <v>0</v>
      </c>
      <c r="F73" s="32">
        <v>0</v>
      </c>
      <c r="G73" s="44"/>
    </row>
    <row r="74" spans="1:7" x14ac:dyDescent="0.2">
      <c r="A74" s="41" t="s">
        <v>103</v>
      </c>
      <c r="B74" s="42">
        <v>109.42370591575094</v>
      </c>
      <c r="C74" s="42">
        <v>148.60963009210701</v>
      </c>
      <c r="D74" s="42">
        <v>-39.1859241763566</v>
      </c>
      <c r="E74" s="32">
        <v>0</v>
      </c>
      <c r="F74" s="32">
        <v>0</v>
      </c>
      <c r="G74" s="44"/>
    </row>
    <row r="75" spans="1:7" x14ac:dyDescent="0.2">
      <c r="A75" s="24" t="s">
        <v>124</v>
      </c>
      <c r="B75" s="42">
        <v>105.83842595236734</v>
      </c>
      <c r="C75" s="42">
        <v>147.74094308088399</v>
      </c>
      <c r="D75" s="42">
        <v>-41.902517128517303</v>
      </c>
      <c r="E75" s="32">
        <v>0</v>
      </c>
      <c r="F75" s="32">
        <v>0</v>
      </c>
      <c r="G75" s="44"/>
    </row>
    <row r="76" spans="1:7" x14ac:dyDescent="0.2">
      <c r="A76" s="41" t="s">
        <v>105</v>
      </c>
      <c r="B76" s="42">
        <v>105.82612525928911</v>
      </c>
      <c r="C76" s="42">
        <v>146.87108810283101</v>
      </c>
      <c r="D76" s="42">
        <v>-41.044962843542301</v>
      </c>
      <c r="E76" s="32">
        <v>0</v>
      </c>
      <c r="F76" s="32">
        <v>0</v>
      </c>
      <c r="G76" s="44"/>
    </row>
    <row r="77" spans="1:7" x14ac:dyDescent="0.2">
      <c r="A77" s="41" t="s">
        <v>106</v>
      </c>
      <c r="B77" s="42">
        <v>103.98722194614155</v>
      </c>
      <c r="C77" s="42">
        <v>145.890711087646</v>
      </c>
      <c r="D77" s="42">
        <v>-41.903489141505098</v>
      </c>
      <c r="E77" s="32">
        <v>0</v>
      </c>
      <c r="F77" s="32">
        <v>0</v>
      </c>
      <c r="G77" s="44"/>
    </row>
    <row r="78" spans="1:7" x14ac:dyDescent="0.2">
      <c r="A78" s="41" t="s">
        <v>103</v>
      </c>
      <c r="B78" s="42">
        <v>100.5052061696796</v>
      </c>
      <c r="C78" s="42">
        <v>144.70711928333699</v>
      </c>
      <c r="D78" s="42">
        <v>-44.201913113657803</v>
      </c>
      <c r="E78" s="32">
        <v>0</v>
      </c>
      <c r="F78" s="32">
        <v>0</v>
      </c>
      <c r="G78" s="44"/>
    </row>
    <row r="79" spans="1:7" x14ac:dyDescent="0.2">
      <c r="A79" s="24" t="s">
        <v>129</v>
      </c>
      <c r="B79" s="42">
        <v>100.7617811609793</v>
      </c>
      <c r="C79" s="42">
        <v>143.55203615386301</v>
      </c>
      <c r="D79" s="42">
        <v>-42.790254992884002</v>
      </c>
      <c r="E79" s="32">
        <v>0</v>
      </c>
      <c r="F79" s="32">
        <v>0</v>
      </c>
      <c r="G79" s="44"/>
    </row>
    <row r="80" spans="1:7" x14ac:dyDescent="0.2">
      <c r="A80" s="41" t="s">
        <v>105</v>
      </c>
      <c r="B80" s="42">
        <v>99.532502771620827</v>
      </c>
      <c r="C80" s="42">
        <v>142.33695263884499</v>
      </c>
      <c r="D80" s="42">
        <v>-42.804449867224299</v>
      </c>
      <c r="E80" s="32">
        <v>0</v>
      </c>
      <c r="F80" s="32">
        <v>0</v>
      </c>
      <c r="G80" s="44"/>
    </row>
    <row r="81" spans="1:6" x14ac:dyDescent="0.2">
      <c r="A81" s="41" t="s">
        <v>106</v>
      </c>
      <c r="B81" s="42">
        <v>99.482147555547641</v>
      </c>
      <c r="C81" s="42">
        <v>141.13431350746501</v>
      </c>
      <c r="D81" s="42">
        <v>-41.652165951917802</v>
      </c>
      <c r="E81" s="32">
        <v>0</v>
      </c>
      <c r="F81" s="32">
        <v>0</v>
      </c>
    </row>
    <row r="82" spans="1:6" x14ac:dyDescent="0.2">
      <c r="A82" s="41" t="s">
        <v>103</v>
      </c>
      <c r="B82" s="42">
        <v>97.539916789565822</v>
      </c>
      <c r="C82" s="42">
        <v>139.833534053157</v>
      </c>
      <c r="D82" s="42">
        <v>-42.293617263591798</v>
      </c>
      <c r="E82" s="32">
        <v>0</v>
      </c>
      <c r="F82" s="32">
        <v>0</v>
      </c>
    </row>
  </sheetData>
  <autoFilter ref="A1:F1"/>
  <pageMargins left="0.7" right="0.7" top="0.75" bottom="0.75" header="0.3" footer="0.3"/>
  <pageSetup paperSize="9" scale="68"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0"/>
  <sheetViews>
    <sheetView zoomScaleNormal="100" zoomScaleSheetLayoutView="115" zoomScalePageLayoutView="90" workbookViewId="0">
      <pane xSplit="1" ySplit="8" topLeftCell="B63" activePane="bottomRight" state="frozen"/>
      <selection activeCell="B79" sqref="B79"/>
      <selection pane="topRight" activeCell="B79" sqref="B79"/>
      <selection pane="bottomLeft" activeCell="B79" sqref="B79"/>
      <selection pane="bottomRight" activeCell="D115" sqref="D115"/>
    </sheetView>
  </sheetViews>
  <sheetFormatPr defaultColWidth="9.140625" defaultRowHeight="12.75" outlineLevelRow="1" x14ac:dyDescent="0.2"/>
  <cols>
    <col min="1" max="1" width="9.140625" style="19"/>
    <col min="2" max="5" width="21.5703125" style="19" customWidth="1"/>
    <col min="6" max="6" width="12.42578125" style="19" customWidth="1"/>
    <col min="7" max="16384" width="9.140625" style="19"/>
  </cols>
  <sheetData>
    <row r="1" spans="1:8" ht="25.5" x14ac:dyDescent="0.2">
      <c r="A1" s="20" t="s">
        <v>86</v>
      </c>
      <c r="B1" s="20" t="s">
        <v>91</v>
      </c>
      <c r="C1" s="20" t="s">
        <v>90</v>
      </c>
      <c r="D1" s="20" t="s">
        <v>89</v>
      </c>
      <c r="E1" s="20" t="s">
        <v>88</v>
      </c>
      <c r="G1" s="18"/>
    </row>
    <row r="2" spans="1:8" hidden="1" outlineLevel="1" x14ac:dyDescent="0.2">
      <c r="A2" s="19" t="s">
        <v>82</v>
      </c>
      <c r="B2" s="21"/>
      <c r="C2" s="27">
        <v>329.96681862937606</v>
      </c>
      <c r="D2" s="27"/>
      <c r="E2" s="21"/>
    </row>
    <row r="3" spans="1:8" hidden="1" outlineLevel="1" x14ac:dyDescent="0.2">
      <c r="A3" s="19" t="s">
        <v>83</v>
      </c>
      <c r="B3" s="21"/>
      <c r="C3" s="27">
        <v>387.45226265075326</v>
      </c>
      <c r="D3" s="27"/>
      <c r="E3" s="21"/>
    </row>
    <row r="4" spans="1:8" hidden="1" outlineLevel="1" x14ac:dyDescent="0.2">
      <c r="A4" s="19" t="s">
        <v>84</v>
      </c>
      <c r="B4" s="21"/>
      <c r="C4" s="27">
        <v>427.42926904229341</v>
      </c>
      <c r="D4" s="27"/>
      <c r="E4" s="21"/>
    </row>
    <row r="5" spans="1:8" hidden="1" outlineLevel="1" x14ac:dyDescent="0.2">
      <c r="A5" s="19" t="s">
        <v>85</v>
      </c>
      <c r="B5" s="21"/>
      <c r="C5" s="27">
        <v>463.45353754389561</v>
      </c>
      <c r="D5" s="27"/>
      <c r="E5" s="21"/>
    </row>
    <row r="6" spans="1:8" hidden="1" outlineLevel="1" x14ac:dyDescent="0.2">
      <c r="A6" s="19" t="s">
        <v>79</v>
      </c>
      <c r="B6" s="21"/>
      <c r="C6" s="27">
        <v>494.72825994160536</v>
      </c>
      <c r="D6" s="27">
        <v>936896</v>
      </c>
      <c r="E6" s="21"/>
    </row>
    <row r="7" spans="1:8" hidden="1" outlineLevel="1" x14ac:dyDescent="0.2">
      <c r="A7" s="19" t="s">
        <v>80</v>
      </c>
      <c r="B7" s="21"/>
      <c r="C7" s="27">
        <v>468.33967934160876</v>
      </c>
      <c r="D7" s="27">
        <v>1021273</v>
      </c>
      <c r="E7" s="21"/>
    </row>
    <row r="8" spans="1:8" hidden="1" outlineLevel="1" x14ac:dyDescent="0.2">
      <c r="A8" s="19" t="s">
        <v>81</v>
      </c>
      <c r="B8" s="21"/>
      <c r="C8" s="27">
        <v>446.50998002287974</v>
      </c>
      <c r="D8" s="27">
        <v>996421</v>
      </c>
      <c r="E8" s="21"/>
    </row>
    <row r="9" spans="1:8" collapsed="1" x14ac:dyDescent="0.2">
      <c r="A9" s="19" t="s">
        <v>66</v>
      </c>
      <c r="B9" s="27">
        <v>485.7</v>
      </c>
      <c r="C9" s="27">
        <v>255.57054313862756</v>
      </c>
      <c r="D9" s="27">
        <v>1101878</v>
      </c>
      <c r="E9" s="27">
        <v>4056.4679999999998</v>
      </c>
      <c r="F9" s="42"/>
      <c r="G9" s="45"/>
      <c r="H9" s="45"/>
    </row>
    <row r="10" spans="1:8" x14ac:dyDescent="0.2">
      <c r="A10" s="19" t="s">
        <v>67</v>
      </c>
      <c r="B10" s="27">
        <v>500.6</v>
      </c>
      <c r="C10" s="27">
        <v>247.0361580184518</v>
      </c>
      <c r="D10" s="27">
        <v>1027760</v>
      </c>
      <c r="E10" s="27">
        <v>4147.3320000000003</v>
      </c>
      <c r="F10" s="42"/>
      <c r="G10" s="45"/>
      <c r="H10" s="45"/>
    </row>
    <row r="11" spans="1:8" x14ac:dyDescent="0.2">
      <c r="A11" s="19" t="s">
        <v>68</v>
      </c>
      <c r="B11" s="27">
        <v>515.5</v>
      </c>
      <c r="C11" s="27">
        <v>249.46215445558079</v>
      </c>
      <c r="D11" s="27">
        <v>1163221</v>
      </c>
      <c r="E11" s="27">
        <v>4289.28</v>
      </c>
      <c r="F11" s="42"/>
      <c r="G11" s="45"/>
      <c r="H11" s="45"/>
    </row>
    <row r="12" spans="1:8" x14ac:dyDescent="0.2">
      <c r="A12" s="19" t="s">
        <v>69</v>
      </c>
      <c r="B12" s="27">
        <v>530.40000000000009</v>
      </c>
      <c r="C12" s="27">
        <v>257.76461147062344</v>
      </c>
      <c r="D12" s="27">
        <v>1168214</v>
      </c>
      <c r="E12" s="27">
        <v>4461.0730000000003</v>
      </c>
      <c r="F12" s="42"/>
      <c r="G12" s="45"/>
      <c r="H12" s="45"/>
    </row>
    <row r="13" spans="1:8" x14ac:dyDescent="0.2">
      <c r="A13" s="19" t="s">
        <v>70</v>
      </c>
      <c r="B13" s="27">
        <v>545.30000000000007</v>
      </c>
      <c r="C13" s="27">
        <v>276.13388654589329</v>
      </c>
      <c r="D13" s="27">
        <v>1316310</v>
      </c>
      <c r="E13" s="27">
        <v>4675.5050000000001</v>
      </c>
      <c r="F13" s="42"/>
      <c r="G13" s="45"/>
      <c r="H13" s="45"/>
    </row>
    <row r="14" spans="1:8" x14ac:dyDescent="0.2">
      <c r="A14" s="19" t="s">
        <v>71</v>
      </c>
      <c r="B14" s="27">
        <v>681.32500000000005</v>
      </c>
      <c r="C14" s="27">
        <v>298.14855920000457</v>
      </c>
      <c r="D14" s="27">
        <v>1159326</v>
      </c>
      <c r="E14" s="27">
        <v>4807.0709999999999</v>
      </c>
      <c r="F14" s="42"/>
      <c r="G14" s="45"/>
      <c r="H14" s="45"/>
    </row>
    <row r="15" spans="1:8" x14ac:dyDescent="0.2">
      <c r="A15" s="19" t="s">
        <v>72</v>
      </c>
      <c r="B15" s="27">
        <v>817.35000000000014</v>
      </c>
      <c r="C15" s="27">
        <v>335.0298461590998</v>
      </c>
      <c r="D15" s="27">
        <v>1343968</v>
      </c>
      <c r="E15" s="27">
        <v>4987.8180000000002</v>
      </c>
      <c r="F15" s="42"/>
      <c r="G15" s="45"/>
      <c r="H15" s="45"/>
    </row>
    <row r="16" spans="1:8" x14ac:dyDescent="0.2">
      <c r="A16" s="19" t="s">
        <v>73</v>
      </c>
      <c r="B16" s="27">
        <v>953.37500000000011</v>
      </c>
      <c r="C16" s="27">
        <v>398.76185109931077</v>
      </c>
      <c r="D16" s="27">
        <v>1348883</v>
      </c>
      <c r="E16" s="27">
        <v>5168.4870000000001</v>
      </c>
      <c r="F16" s="42"/>
      <c r="G16" s="45"/>
      <c r="H16" s="45"/>
    </row>
    <row r="17" spans="1:8" x14ac:dyDescent="0.2">
      <c r="A17" s="19" t="s">
        <v>74</v>
      </c>
      <c r="B17" s="27">
        <v>1089.4000000000001</v>
      </c>
      <c r="C17" s="27">
        <v>470.90376548795962</v>
      </c>
      <c r="D17" s="27">
        <v>1539530</v>
      </c>
      <c r="E17" s="27">
        <v>5391.7070000000003</v>
      </c>
      <c r="F17" s="42"/>
      <c r="G17" s="45"/>
      <c r="H17" s="45"/>
    </row>
    <row r="18" spans="1:8" x14ac:dyDescent="0.2">
      <c r="A18" s="19" t="s">
        <v>75</v>
      </c>
      <c r="B18" s="27">
        <v>1222.9750000000001</v>
      </c>
      <c r="C18" s="27">
        <v>555.63761020142169</v>
      </c>
      <c r="D18" s="27">
        <v>1365818</v>
      </c>
      <c r="E18" s="27">
        <v>5598.1989999999996</v>
      </c>
      <c r="F18" s="42"/>
      <c r="G18" s="45"/>
      <c r="H18" s="45"/>
    </row>
    <row r="19" spans="1:8" x14ac:dyDescent="0.2">
      <c r="A19" s="19" t="s">
        <v>76</v>
      </c>
      <c r="B19" s="27">
        <v>1356.5500000000002</v>
      </c>
      <c r="C19" s="27">
        <v>650.36773410509909</v>
      </c>
      <c r="D19" s="27">
        <v>1518189</v>
      </c>
      <c r="E19" s="27">
        <v>5772.42</v>
      </c>
      <c r="F19" s="42"/>
      <c r="G19" s="45"/>
      <c r="H19" s="45"/>
    </row>
    <row r="20" spans="1:8" x14ac:dyDescent="0.2">
      <c r="A20" s="19" t="s">
        <v>77</v>
      </c>
      <c r="B20" s="27">
        <v>1490.125</v>
      </c>
      <c r="C20" s="27">
        <v>738.40638926357849</v>
      </c>
      <c r="D20" s="27">
        <v>1520104</v>
      </c>
      <c r="E20" s="27">
        <v>5943.6409999999996</v>
      </c>
      <c r="F20" s="42"/>
      <c r="G20" s="45"/>
      <c r="H20" s="45"/>
    </row>
    <row r="21" spans="1:8" x14ac:dyDescent="0.2">
      <c r="A21" s="19" t="s">
        <v>78</v>
      </c>
      <c r="B21" s="27">
        <v>1623.7</v>
      </c>
      <c r="C21" s="27">
        <v>745.32399502564022</v>
      </c>
      <c r="D21" s="27">
        <v>1615633</v>
      </c>
      <c r="E21" s="27">
        <v>6019.7439999999997</v>
      </c>
      <c r="F21" s="42"/>
      <c r="G21" s="45"/>
      <c r="H21" s="45"/>
    </row>
    <row r="22" spans="1:8" x14ac:dyDescent="0.2">
      <c r="A22" s="19" t="s">
        <v>3</v>
      </c>
      <c r="B22" s="27">
        <v>1764.7750000000001</v>
      </c>
      <c r="C22" s="27">
        <v>767.1838250778311</v>
      </c>
      <c r="D22" s="27">
        <v>1410014</v>
      </c>
      <c r="E22" s="27">
        <v>6063.94</v>
      </c>
      <c r="F22" s="42"/>
      <c r="G22" s="45"/>
      <c r="H22" s="45"/>
    </row>
    <row r="23" spans="1:8" x14ac:dyDescent="0.2">
      <c r="A23" s="19" t="s">
        <v>4</v>
      </c>
      <c r="B23" s="27">
        <v>1905.85</v>
      </c>
      <c r="C23" s="27">
        <v>771.49069014974305</v>
      </c>
      <c r="D23" s="27">
        <v>1571278</v>
      </c>
      <c r="E23" s="27">
        <v>6117.0290000000005</v>
      </c>
      <c r="F23" s="42"/>
      <c r="G23" s="45"/>
      <c r="H23" s="45"/>
    </row>
    <row r="24" spans="1:8" x14ac:dyDescent="0.2">
      <c r="A24" s="19" t="s">
        <v>5</v>
      </c>
      <c r="B24" s="27">
        <v>2046.925</v>
      </c>
      <c r="C24" s="27">
        <v>797.51880182810578</v>
      </c>
      <c r="D24" s="27">
        <v>1597120</v>
      </c>
      <c r="E24" s="27">
        <v>6194.0450000000001</v>
      </c>
      <c r="F24" s="42"/>
      <c r="G24" s="45"/>
      <c r="H24" s="45"/>
    </row>
    <row r="25" spans="1:8" x14ac:dyDescent="0.2">
      <c r="A25" s="19" t="s">
        <v>6</v>
      </c>
      <c r="B25" s="27">
        <v>2188</v>
      </c>
      <c r="C25" s="27">
        <v>858.29112384107088</v>
      </c>
      <c r="D25" s="27">
        <v>1691187</v>
      </c>
      <c r="E25" s="27">
        <v>6269.5990000000002</v>
      </c>
      <c r="F25" s="42"/>
      <c r="G25" s="45"/>
      <c r="H25" s="45"/>
    </row>
    <row r="26" spans="1:8" x14ac:dyDescent="0.2">
      <c r="A26" s="19" t="s">
        <v>7</v>
      </c>
      <c r="B26" s="27">
        <v>2454.4749999999999</v>
      </c>
      <c r="C26" s="27">
        <v>913.10492399018779</v>
      </c>
      <c r="D26" s="27">
        <v>1534700</v>
      </c>
      <c r="E26" s="27">
        <v>6394.2849999999999</v>
      </c>
      <c r="F26" s="42"/>
      <c r="G26" s="45"/>
      <c r="H26" s="45"/>
    </row>
    <row r="27" spans="1:8" x14ac:dyDescent="0.2">
      <c r="A27" s="19" t="s">
        <v>8</v>
      </c>
      <c r="B27" s="27">
        <v>2720.95</v>
      </c>
      <c r="C27" s="27">
        <v>950.94711754628599</v>
      </c>
      <c r="D27" s="27">
        <v>1723542</v>
      </c>
      <c r="E27" s="27">
        <v>6546.549</v>
      </c>
      <c r="F27" s="42"/>
      <c r="G27" s="45"/>
      <c r="H27" s="45"/>
    </row>
    <row r="28" spans="1:8" x14ac:dyDescent="0.2">
      <c r="A28" s="19" t="s">
        <v>9</v>
      </c>
      <c r="B28" s="27">
        <v>2987.4250000000002</v>
      </c>
      <c r="C28" s="27">
        <v>1028.1668573314894</v>
      </c>
      <c r="D28" s="27">
        <v>1751212</v>
      </c>
      <c r="E28" s="27">
        <v>6700.6409999999996</v>
      </c>
      <c r="F28" s="42"/>
      <c r="G28" s="45"/>
      <c r="H28" s="45"/>
    </row>
    <row r="29" spans="1:8" x14ac:dyDescent="0.2">
      <c r="A29" s="19" t="s">
        <v>10</v>
      </c>
      <c r="B29" s="27">
        <v>3253.9</v>
      </c>
      <c r="C29" s="27">
        <v>1137.656881577225</v>
      </c>
      <c r="D29" s="27">
        <v>1838251</v>
      </c>
      <c r="E29" s="27">
        <v>6847.7049999999999</v>
      </c>
      <c r="F29" s="42"/>
      <c r="G29" s="45"/>
      <c r="H29" s="45"/>
    </row>
    <row r="30" spans="1:8" x14ac:dyDescent="0.2">
      <c r="A30" s="19" t="s">
        <v>11</v>
      </c>
      <c r="B30" s="27">
        <v>3585.1</v>
      </c>
      <c r="C30" s="27">
        <v>1241.5142486383115</v>
      </c>
      <c r="D30" s="27">
        <v>1633149</v>
      </c>
      <c r="E30" s="27">
        <v>6946.1540000000005</v>
      </c>
      <c r="F30" s="42"/>
      <c r="G30" s="45"/>
      <c r="H30" s="45"/>
    </row>
    <row r="31" spans="1:8" x14ac:dyDescent="0.2">
      <c r="A31" s="19" t="s">
        <v>12</v>
      </c>
      <c r="B31" s="27">
        <v>3916.3</v>
      </c>
      <c r="C31" s="27">
        <v>1324.73616114877</v>
      </c>
      <c r="D31" s="27">
        <v>1905387</v>
      </c>
      <c r="E31" s="27">
        <v>7127.9989999999998</v>
      </c>
      <c r="F31" s="42"/>
      <c r="G31" s="45"/>
      <c r="H31" s="45"/>
    </row>
    <row r="32" spans="1:8" x14ac:dyDescent="0.2">
      <c r="A32" s="19" t="s">
        <v>13</v>
      </c>
      <c r="B32" s="27">
        <v>4247.5</v>
      </c>
      <c r="C32" s="27">
        <v>1421.583982162879</v>
      </c>
      <c r="D32" s="27">
        <v>1884496</v>
      </c>
      <c r="E32" s="27">
        <v>7261.2830000000004</v>
      </c>
      <c r="F32" s="42"/>
      <c r="G32" s="45"/>
      <c r="H32" s="45"/>
    </row>
    <row r="33" spans="1:8" x14ac:dyDescent="0.2">
      <c r="A33" s="19" t="s">
        <v>14</v>
      </c>
      <c r="B33" s="27">
        <v>4578.7</v>
      </c>
      <c r="C33" s="27">
        <v>1550.2264073625079</v>
      </c>
      <c r="D33" s="27">
        <v>2034452</v>
      </c>
      <c r="E33" s="27">
        <v>7457.4840000000004</v>
      </c>
      <c r="F33" s="42"/>
      <c r="G33" s="45"/>
      <c r="H33" s="45"/>
    </row>
    <row r="34" spans="1:8" x14ac:dyDescent="0.2">
      <c r="A34" s="19" t="s">
        <v>15</v>
      </c>
      <c r="B34" s="27">
        <v>4693.45</v>
      </c>
      <c r="C34" s="27">
        <v>1651.9827860968348</v>
      </c>
      <c r="D34" s="27">
        <v>1824857</v>
      </c>
      <c r="E34" s="27">
        <v>7649.192</v>
      </c>
      <c r="F34" s="42"/>
      <c r="G34" s="45"/>
      <c r="H34" s="45"/>
    </row>
    <row r="35" spans="1:8" x14ac:dyDescent="0.2">
      <c r="A35" s="19" t="s">
        <v>16</v>
      </c>
      <c r="B35" s="27">
        <v>4808.2</v>
      </c>
      <c r="C35" s="27">
        <v>1746.6250846608727</v>
      </c>
      <c r="D35" s="27">
        <v>2132884</v>
      </c>
      <c r="E35" s="27">
        <v>7876.6890000000003</v>
      </c>
      <c r="F35" s="42"/>
      <c r="G35" s="45"/>
      <c r="H35" s="45"/>
    </row>
    <row r="36" spans="1:8" x14ac:dyDescent="0.2">
      <c r="A36" s="19" t="s">
        <v>17</v>
      </c>
      <c r="B36" s="27">
        <v>4922.95</v>
      </c>
      <c r="C36" s="27">
        <v>1912.0667113448415</v>
      </c>
      <c r="D36" s="27">
        <v>2140016</v>
      </c>
      <c r="E36" s="27">
        <v>8132.2089999999998</v>
      </c>
      <c r="F36" s="42"/>
      <c r="G36" s="45"/>
      <c r="H36" s="45"/>
    </row>
    <row r="37" spans="1:8" x14ac:dyDescent="0.2">
      <c r="A37" s="19" t="s">
        <v>18</v>
      </c>
      <c r="B37" s="27">
        <v>5037.7</v>
      </c>
      <c r="C37" s="27">
        <v>2122.3697389314802</v>
      </c>
      <c r="D37" s="27">
        <v>2291753</v>
      </c>
      <c r="E37" s="27">
        <v>8389.51</v>
      </c>
      <c r="F37" s="42"/>
      <c r="G37" s="45"/>
      <c r="H37" s="45"/>
    </row>
    <row r="38" spans="1:8" x14ac:dyDescent="0.2">
      <c r="A38" s="19" t="s">
        <v>19</v>
      </c>
      <c r="B38" s="27">
        <v>5251.2250000000004</v>
      </c>
      <c r="C38" s="27">
        <v>2318.1535292912395</v>
      </c>
      <c r="D38" s="27">
        <v>2080796</v>
      </c>
      <c r="E38" s="27">
        <v>8645.4490000000005</v>
      </c>
      <c r="F38" s="42"/>
      <c r="G38" s="45"/>
      <c r="H38" s="45"/>
    </row>
    <row r="39" spans="1:8" x14ac:dyDescent="0.2">
      <c r="A39" s="19" t="s">
        <v>20</v>
      </c>
      <c r="B39" s="27">
        <v>5464.75</v>
      </c>
      <c r="C39" s="27">
        <v>2523.3944655978057</v>
      </c>
      <c r="D39" s="27">
        <v>2388454</v>
      </c>
      <c r="E39" s="27">
        <v>8901.0190000000002</v>
      </c>
      <c r="F39" s="42"/>
      <c r="G39" s="45"/>
      <c r="H39" s="45"/>
    </row>
    <row r="40" spans="1:8" x14ac:dyDescent="0.2">
      <c r="A40" s="19" t="s">
        <v>21</v>
      </c>
      <c r="B40" s="27">
        <v>5678.2749999999996</v>
      </c>
      <c r="C40" s="27">
        <v>2779.3107779693914</v>
      </c>
      <c r="D40" s="27">
        <v>2485271</v>
      </c>
      <c r="E40" s="27">
        <v>9246.2739999999994</v>
      </c>
      <c r="F40" s="42"/>
      <c r="G40" s="45"/>
      <c r="H40" s="45"/>
    </row>
    <row r="41" spans="1:8" x14ac:dyDescent="0.2">
      <c r="A41" s="19" t="s">
        <v>22</v>
      </c>
      <c r="B41" s="27">
        <v>5891.8</v>
      </c>
      <c r="C41" s="27">
        <v>3089.9729810871877</v>
      </c>
      <c r="D41" s="27">
        <v>2587087</v>
      </c>
      <c r="E41" s="27">
        <v>9541.6080000000002</v>
      </c>
      <c r="F41" s="42"/>
      <c r="G41" s="45"/>
      <c r="H41" s="45"/>
    </row>
    <row r="42" spans="1:8" x14ac:dyDescent="0.2">
      <c r="A42" s="19" t="s">
        <v>23</v>
      </c>
      <c r="B42" s="27">
        <v>5849</v>
      </c>
      <c r="C42" s="27">
        <v>3426.4098098474115</v>
      </c>
      <c r="D42" s="27">
        <v>2406285</v>
      </c>
      <c r="E42" s="27">
        <v>9867.0969999999998</v>
      </c>
      <c r="F42" s="42"/>
      <c r="G42" s="45"/>
      <c r="H42" s="45"/>
    </row>
    <row r="43" spans="1:8" x14ac:dyDescent="0.2">
      <c r="A43" s="19" t="s">
        <v>24</v>
      </c>
      <c r="B43" s="27">
        <v>6873</v>
      </c>
      <c r="C43" s="28">
        <v>3792.2117076738323</v>
      </c>
      <c r="D43" s="28">
        <v>2703825</v>
      </c>
      <c r="E43" s="28">
        <v>10182.468000000001</v>
      </c>
      <c r="F43" s="42"/>
      <c r="G43" s="45"/>
      <c r="H43" s="45"/>
    </row>
    <row r="44" spans="1:8" x14ac:dyDescent="0.2">
      <c r="A44" s="19" t="s">
        <v>25</v>
      </c>
      <c r="B44" s="27">
        <v>7404</v>
      </c>
      <c r="C44" s="28">
        <v>4233.4956346292856</v>
      </c>
      <c r="D44" s="28">
        <v>2875660</v>
      </c>
      <c r="E44" s="28">
        <v>10572.857</v>
      </c>
      <c r="F44" s="42"/>
      <c r="G44" s="45"/>
      <c r="H44" s="45"/>
    </row>
    <row r="45" spans="1:8" x14ac:dyDescent="0.2">
      <c r="A45" s="19" t="s">
        <v>26</v>
      </c>
      <c r="B45" s="27">
        <v>7918</v>
      </c>
      <c r="C45" s="28">
        <v>4654.5436992390487</v>
      </c>
      <c r="D45" s="28">
        <v>3052349</v>
      </c>
      <c r="E45" s="28">
        <v>11038.119000000001</v>
      </c>
      <c r="F45" s="42"/>
      <c r="G45" s="45"/>
      <c r="H45" s="45"/>
    </row>
    <row r="46" spans="1:8" x14ac:dyDescent="0.2">
      <c r="A46" s="19" t="s">
        <v>27</v>
      </c>
      <c r="B46" s="27">
        <v>8509</v>
      </c>
      <c r="C46" s="28">
        <v>5125.8766640485828</v>
      </c>
      <c r="D46" s="28">
        <v>2838272</v>
      </c>
      <c r="E46" s="28">
        <v>11470.106</v>
      </c>
      <c r="F46" s="42"/>
      <c r="G46" s="45"/>
      <c r="H46" s="45"/>
    </row>
    <row r="47" spans="1:8" x14ac:dyDescent="0.2">
      <c r="A47" s="19" t="s">
        <v>28</v>
      </c>
      <c r="B47" s="27">
        <v>9588</v>
      </c>
      <c r="C47" s="28">
        <v>5806.273914206522</v>
      </c>
      <c r="D47" s="28">
        <v>3264210</v>
      </c>
      <c r="E47" s="28">
        <v>12030.491</v>
      </c>
      <c r="F47" s="42"/>
      <c r="G47" s="45"/>
      <c r="H47" s="45"/>
    </row>
    <row r="48" spans="1:8" x14ac:dyDescent="0.2">
      <c r="A48" s="19" t="s">
        <v>29</v>
      </c>
      <c r="B48" s="27">
        <v>10488</v>
      </c>
      <c r="C48" s="28">
        <v>6578.8072976249423</v>
      </c>
      <c r="D48" s="28">
        <v>3576722</v>
      </c>
      <c r="E48" s="28">
        <v>12731.553</v>
      </c>
      <c r="F48" s="42"/>
      <c r="G48" s="45"/>
      <c r="H48" s="45"/>
    </row>
    <row r="49" spans="1:8" x14ac:dyDescent="0.2">
      <c r="A49" s="19" t="s">
        <v>30</v>
      </c>
      <c r="B49" s="27">
        <v>12370</v>
      </c>
      <c r="C49" s="28">
        <v>7591.3494060933062</v>
      </c>
      <c r="D49" s="28">
        <v>3902557</v>
      </c>
      <c r="E49" s="28">
        <v>13581.761</v>
      </c>
      <c r="F49" s="42"/>
      <c r="G49" s="45"/>
      <c r="H49" s="45"/>
    </row>
    <row r="50" spans="1:8" x14ac:dyDescent="0.2">
      <c r="A50" s="19" t="s">
        <v>31</v>
      </c>
      <c r="B50" s="27">
        <v>13335</v>
      </c>
      <c r="C50" s="28">
        <v>8384.8076818003319</v>
      </c>
      <c r="D50" s="28">
        <v>3570562</v>
      </c>
      <c r="E50" s="28">
        <v>14314.050999999999</v>
      </c>
      <c r="F50" s="42"/>
      <c r="G50" s="45"/>
      <c r="H50" s="45"/>
    </row>
    <row r="51" spans="1:8" x14ac:dyDescent="0.2">
      <c r="A51" s="19" t="s">
        <v>32</v>
      </c>
      <c r="B51" s="27">
        <v>14597</v>
      </c>
      <c r="C51" s="28">
        <v>9551.0160997945386</v>
      </c>
      <c r="D51" s="28">
        <v>4105592</v>
      </c>
      <c r="E51" s="28">
        <v>15155.433000000001</v>
      </c>
      <c r="F51" s="42"/>
      <c r="G51" s="45"/>
      <c r="H51" s="45"/>
    </row>
    <row r="52" spans="1:8" x14ac:dyDescent="0.2">
      <c r="A52" s="19" t="s">
        <v>33</v>
      </c>
      <c r="B52" s="27">
        <v>16512</v>
      </c>
      <c r="C52" s="28">
        <v>10903.125535711237</v>
      </c>
      <c r="D52" s="28">
        <v>4500093</v>
      </c>
      <c r="E52" s="28">
        <v>16078.804</v>
      </c>
      <c r="F52" s="42"/>
      <c r="G52" s="45"/>
      <c r="H52" s="45"/>
    </row>
    <row r="53" spans="1:8" x14ac:dyDescent="0.2">
      <c r="A53" s="19" t="s">
        <v>34</v>
      </c>
      <c r="B53" s="27">
        <v>18150</v>
      </c>
      <c r="C53" s="28">
        <v>12452.29787963643</v>
      </c>
      <c r="D53" s="28">
        <v>4896821</v>
      </c>
      <c r="E53" s="28">
        <v>17073.067999999999</v>
      </c>
      <c r="F53" s="42"/>
      <c r="G53" s="45"/>
      <c r="H53" s="45"/>
    </row>
    <row r="54" spans="1:8" x14ac:dyDescent="0.2">
      <c r="A54" s="19" t="s">
        <v>35</v>
      </c>
      <c r="B54" s="27">
        <v>20267</v>
      </c>
      <c r="C54" s="28">
        <v>13757.483047905249</v>
      </c>
      <c r="D54" s="28">
        <v>4830596</v>
      </c>
      <c r="E54" s="28">
        <v>18333.101999999999</v>
      </c>
      <c r="F54" s="42"/>
      <c r="G54" s="45"/>
      <c r="H54" s="45"/>
    </row>
    <row r="55" spans="1:8" x14ac:dyDescent="0.2">
      <c r="A55" s="19" t="s">
        <v>36</v>
      </c>
      <c r="B55" s="27">
        <v>22332</v>
      </c>
      <c r="C55" s="28">
        <v>15078.738507464386</v>
      </c>
      <c r="D55" s="28">
        <v>5555350</v>
      </c>
      <c r="E55" s="28">
        <v>19782.86</v>
      </c>
      <c r="F55" s="42"/>
      <c r="G55" s="45"/>
      <c r="H55" s="45"/>
    </row>
    <row r="56" spans="1:8" x14ac:dyDescent="0.2">
      <c r="A56" s="19" t="s">
        <v>37</v>
      </c>
      <c r="B56" s="27">
        <v>24426</v>
      </c>
      <c r="C56" s="28">
        <v>16201.356938776673</v>
      </c>
      <c r="D56" s="28">
        <v>5976956</v>
      </c>
      <c r="E56" s="28">
        <v>21259.723000000002</v>
      </c>
      <c r="F56" s="42"/>
      <c r="G56" s="45"/>
      <c r="H56" s="45"/>
    </row>
    <row r="57" spans="1:8" x14ac:dyDescent="0.2">
      <c r="A57" s="19" t="s">
        <v>38</v>
      </c>
      <c r="B57" s="27">
        <v>26219</v>
      </c>
      <c r="C57" s="28">
        <v>17017.244117847935</v>
      </c>
      <c r="D57" s="28">
        <v>6189477</v>
      </c>
      <c r="E57" s="28">
        <v>22552.379000000001</v>
      </c>
      <c r="F57" s="42"/>
      <c r="G57" s="45"/>
      <c r="H57" s="45"/>
    </row>
    <row r="58" spans="1:8" x14ac:dyDescent="0.2">
      <c r="A58" s="19" t="s">
        <v>39</v>
      </c>
      <c r="B58" s="27">
        <v>27471</v>
      </c>
      <c r="C58" s="28">
        <v>17625.478591470739</v>
      </c>
      <c r="D58" s="28">
        <v>5679707</v>
      </c>
      <c r="E58" s="28">
        <v>23401.49</v>
      </c>
      <c r="F58" s="42"/>
      <c r="G58" s="45"/>
      <c r="H58" s="45"/>
    </row>
    <row r="59" spans="1:8" x14ac:dyDescent="0.2">
      <c r="A59" s="19" t="s">
        <v>40</v>
      </c>
      <c r="B59" s="27">
        <v>28243</v>
      </c>
      <c r="C59" s="28">
        <v>18309.227283851546</v>
      </c>
      <c r="D59" s="28">
        <v>6213892</v>
      </c>
      <c r="E59" s="28">
        <v>24060.031999999999</v>
      </c>
      <c r="F59" s="42"/>
      <c r="G59" s="45"/>
      <c r="H59" s="45"/>
    </row>
    <row r="60" spans="1:8" x14ac:dyDescent="0.2">
      <c r="A60" s="19" t="s">
        <v>41</v>
      </c>
      <c r="B60" s="27">
        <v>29369</v>
      </c>
      <c r="C60" s="28">
        <v>18873.936764730992</v>
      </c>
      <c r="D60" s="28">
        <v>6343859</v>
      </c>
      <c r="E60" s="28">
        <v>24426.935000000001</v>
      </c>
      <c r="F60" s="42"/>
      <c r="G60" s="45"/>
      <c r="H60" s="45"/>
    </row>
    <row r="61" spans="1:8" x14ac:dyDescent="0.2">
      <c r="A61" s="19" t="s">
        <v>42</v>
      </c>
      <c r="B61" s="27">
        <v>29462</v>
      </c>
      <c r="C61" s="28">
        <v>18911.898378495287</v>
      </c>
      <c r="D61" s="28">
        <v>6076889</v>
      </c>
      <c r="E61" s="28">
        <v>24314.347000000002</v>
      </c>
      <c r="F61" s="42"/>
      <c r="G61" s="45"/>
      <c r="H61" s="45"/>
    </row>
    <row r="62" spans="1:8" x14ac:dyDescent="0.2">
      <c r="A62" s="19" t="s">
        <v>43</v>
      </c>
      <c r="B62" s="27">
        <v>28363</v>
      </c>
      <c r="C62" s="28">
        <v>18731.368967734958</v>
      </c>
      <c r="D62" s="28">
        <v>4714909</v>
      </c>
      <c r="E62" s="28">
        <v>23349.548999999999</v>
      </c>
      <c r="F62" s="42"/>
      <c r="G62" s="45"/>
      <c r="H62" s="45"/>
    </row>
    <row r="63" spans="1:8" x14ac:dyDescent="0.2">
      <c r="A63" s="19" t="s">
        <v>44</v>
      </c>
      <c r="B63" s="27">
        <v>27710</v>
      </c>
      <c r="C63" s="28">
        <v>18510.116989943141</v>
      </c>
      <c r="D63" s="28">
        <v>4815271</v>
      </c>
      <c r="E63" s="28">
        <v>21950.928</v>
      </c>
      <c r="F63" s="42"/>
      <c r="G63" s="45"/>
      <c r="H63" s="45"/>
    </row>
    <row r="64" spans="1:8" x14ac:dyDescent="0.2">
      <c r="A64" s="19" t="s">
        <v>45</v>
      </c>
      <c r="B64" s="27">
        <v>27268</v>
      </c>
      <c r="C64" s="28">
        <v>18180.944927746568</v>
      </c>
      <c r="D64" s="28">
        <v>4601090</v>
      </c>
      <c r="E64" s="28">
        <v>20208.159</v>
      </c>
      <c r="F64" s="42"/>
      <c r="G64" s="45"/>
      <c r="H64" s="45"/>
    </row>
    <row r="65" spans="1:8" x14ac:dyDescent="0.2">
      <c r="A65" s="19" t="s">
        <v>46</v>
      </c>
      <c r="B65" s="27">
        <v>27409</v>
      </c>
      <c r="C65" s="28">
        <v>17765.744598778605</v>
      </c>
      <c r="D65" s="28">
        <v>4677161</v>
      </c>
      <c r="E65" s="28">
        <v>18808.431</v>
      </c>
      <c r="F65" s="42"/>
      <c r="G65" s="45"/>
      <c r="H65" s="45"/>
    </row>
    <row r="66" spans="1:8" x14ac:dyDescent="0.2">
      <c r="A66" s="19" t="s">
        <v>47</v>
      </c>
      <c r="B66" s="27">
        <v>26890</v>
      </c>
      <c r="C66" s="28">
        <v>17506.931006368774</v>
      </c>
      <c r="D66" s="28">
        <v>4042116</v>
      </c>
      <c r="E66" s="28">
        <v>18135.637999999999</v>
      </c>
      <c r="F66" s="42"/>
      <c r="G66" s="45"/>
      <c r="H66" s="45"/>
    </row>
    <row r="67" spans="1:8" x14ac:dyDescent="0.2">
      <c r="A67" s="19" t="s">
        <v>48</v>
      </c>
      <c r="B67" s="27">
        <v>26833</v>
      </c>
      <c r="C67" s="28">
        <v>17247.663699978941</v>
      </c>
      <c r="D67" s="28">
        <v>4403621</v>
      </c>
      <c r="E67" s="28">
        <v>17723.988000000001</v>
      </c>
      <c r="F67" s="42"/>
      <c r="G67" s="45"/>
      <c r="H67" s="45"/>
    </row>
    <row r="68" spans="1:8" x14ac:dyDescent="0.2">
      <c r="A68" s="19" t="s">
        <v>49</v>
      </c>
      <c r="B68" s="27">
        <v>26560</v>
      </c>
      <c r="C68" s="28">
        <v>16987.742204085349</v>
      </c>
      <c r="D68" s="28">
        <v>4622656</v>
      </c>
      <c r="E68" s="28">
        <v>17745.554</v>
      </c>
      <c r="F68" s="42"/>
      <c r="G68" s="45"/>
      <c r="H68" s="45"/>
    </row>
    <row r="69" spans="1:8" x14ac:dyDescent="0.2">
      <c r="A69" s="19" t="s">
        <v>50</v>
      </c>
      <c r="B69" s="27">
        <v>27121</v>
      </c>
      <c r="C69" s="28">
        <v>16369.693799409226</v>
      </c>
      <c r="D69" s="28">
        <v>4853057</v>
      </c>
      <c r="E69" s="28">
        <v>17921.45</v>
      </c>
      <c r="F69" s="42"/>
      <c r="G69" s="45"/>
      <c r="H69" s="45"/>
    </row>
    <row r="70" spans="1:8" x14ac:dyDescent="0.2">
      <c r="A70" s="19" t="s">
        <v>51</v>
      </c>
      <c r="B70" s="27">
        <v>25340</v>
      </c>
      <c r="C70" s="28">
        <v>15963.733627014075</v>
      </c>
      <c r="D70" s="28">
        <v>4387240</v>
      </c>
      <c r="E70" s="46">
        <v>18266.574000000001</v>
      </c>
      <c r="F70" s="42"/>
      <c r="G70" s="45"/>
      <c r="H70" s="45"/>
    </row>
    <row r="71" spans="1:8" x14ac:dyDescent="0.2">
      <c r="A71" s="19" t="s">
        <v>52</v>
      </c>
      <c r="B71" s="27">
        <v>26148</v>
      </c>
      <c r="C71" s="28">
        <v>15666.88629546787</v>
      </c>
      <c r="D71" s="28">
        <v>5017997</v>
      </c>
      <c r="E71" s="46">
        <v>18880.95</v>
      </c>
      <c r="F71" s="42"/>
      <c r="G71" s="45"/>
      <c r="H71" s="45"/>
    </row>
    <row r="72" spans="1:8" x14ac:dyDescent="0.2">
      <c r="A72" s="19" t="s">
        <v>53</v>
      </c>
      <c r="B72" s="27">
        <v>25560</v>
      </c>
      <c r="C72" s="28">
        <v>15596.681346435136</v>
      </c>
      <c r="D72" s="28">
        <v>5312765</v>
      </c>
      <c r="E72" s="46">
        <v>19571.059000000001</v>
      </c>
      <c r="F72" s="42"/>
      <c r="G72" s="45"/>
      <c r="H72" s="45"/>
    </row>
    <row r="73" spans="1:8" x14ac:dyDescent="0.2">
      <c r="A73" s="19" t="s">
        <v>54</v>
      </c>
      <c r="B73" s="27">
        <v>26675</v>
      </c>
      <c r="C73" s="28">
        <v>15119.563057410032</v>
      </c>
      <c r="D73" s="28">
        <v>5526387</v>
      </c>
      <c r="E73" s="46">
        <v>20244.388999999999</v>
      </c>
      <c r="F73" s="42"/>
      <c r="G73" s="45"/>
      <c r="H73" s="45"/>
    </row>
    <row r="74" spans="1:8" x14ac:dyDescent="0.2">
      <c r="A74" s="19" t="s">
        <v>55</v>
      </c>
      <c r="B74" s="27">
        <v>26454</v>
      </c>
      <c r="C74" s="28">
        <v>14231.813007609519</v>
      </c>
      <c r="D74" s="28">
        <v>4834932</v>
      </c>
      <c r="E74" s="46">
        <v>20692.080999999998</v>
      </c>
      <c r="F74" s="42"/>
      <c r="G74" s="45"/>
      <c r="H74" s="45"/>
    </row>
    <row r="75" spans="1:8" x14ac:dyDescent="0.2">
      <c r="A75" s="19" t="s">
        <v>56</v>
      </c>
      <c r="B75" s="27">
        <v>26127</v>
      </c>
      <c r="C75" s="28">
        <v>13741.039296873667</v>
      </c>
      <c r="D75" s="28">
        <v>5410870</v>
      </c>
      <c r="E75" s="46">
        <v>21084.954000000002</v>
      </c>
      <c r="F75" s="42"/>
      <c r="G75" s="45"/>
      <c r="H75" s="45"/>
    </row>
    <row r="76" spans="1:8" x14ac:dyDescent="0.2">
      <c r="A76" s="22" t="s">
        <v>57</v>
      </c>
      <c r="B76" s="27">
        <v>25873</v>
      </c>
      <c r="C76" s="28">
        <v>13690.716518403424</v>
      </c>
      <c r="D76" s="28">
        <v>5684622</v>
      </c>
      <c r="E76" s="46">
        <v>21456.811000000002</v>
      </c>
      <c r="F76" s="42"/>
      <c r="G76" s="45"/>
      <c r="H76" s="45"/>
    </row>
    <row r="77" spans="1:8" x14ac:dyDescent="0.2">
      <c r="A77" s="22" t="s">
        <v>58</v>
      </c>
      <c r="B77" s="27">
        <v>25793</v>
      </c>
      <c r="C77" s="28">
        <v>13340.088089993797</v>
      </c>
      <c r="D77" s="28">
        <v>5880087</v>
      </c>
      <c r="E77" s="46">
        <v>21810.510999999999</v>
      </c>
      <c r="F77" s="42"/>
      <c r="G77" s="45"/>
      <c r="H77" s="45"/>
    </row>
    <row r="78" spans="1:8" x14ac:dyDescent="0.2">
      <c r="A78" s="22" t="s">
        <v>59</v>
      </c>
      <c r="B78" s="27">
        <v>25941</v>
      </c>
      <c r="C78" s="28">
        <v>13124.30746836956</v>
      </c>
      <c r="D78" s="28">
        <v>5045591</v>
      </c>
      <c r="E78" s="46">
        <v>22021.17</v>
      </c>
      <c r="F78" s="42"/>
      <c r="G78" s="45"/>
      <c r="H78" s="45"/>
    </row>
    <row r="79" spans="1:8" x14ac:dyDescent="0.2">
      <c r="A79" s="22" t="s">
        <v>60</v>
      </c>
      <c r="B79" s="27">
        <v>25283</v>
      </c>
      <c r="C79" s="28">
        <v>12786.988451972386</v>
      </c>
      <c r="D79" s="28">
        <v>5632927</v>
      </c>
      <c r="E79" s="46">
        <v>22243.226999999999</v>
      </c>
      <c r="F79" s="42"/>
      <c r="G79" s="45"/>
      <c r="H79" s="45"/>
    </row>
    <row r="80" spans="1:8" x14ac:dyDescent="0.2">
      <c r="A80" s="22" t="s">
        <v>61</v>
      </c>
      <c r="B80" s="27">
        <v>24984</v>
      </c>
      <c r="C80" s="28">
        <v>12595.474670036027</v>
      </c>
      <c r="D80" s="28">
        <v>5954501</v>
      </c>
      <c r="E80" s="46">
        <v>22513.106</v>
      </c>
      <c r="F80" s="42"/>
      <c r="G80" s="45"/>
      <c r="H80" s="45"/>
    </row>
    <row r="81" spans="1:8" x14ac:dyDescent="0.2">
      <c r="A81" s="22" t="s">
        <v>62</v>
      </c>
      <c r="B81" s="27">
        <v>24908</v>
      </c>
      <c r="C81" s="28">
        <v>12413.745342940565</v>
      </c>
      <c r="D81" s="28">
        <v>6129873</v>
      </c>
      <c r="E81" s="46">
        <v>22762.892</v>
      </c>
      <c r="F81" s="42"/>
      <c r="G81" s="45"/>
      <c r="H81" s="45"/>
    </row>
    <row r="82" spans="1:8" x14ac:dyDescent="0.2">
      <c r="A82" s="22" t="s">
        <v>63</v>
      </c>
      <c r="B82" s="27">
        <v>24313</v>
      </c>
      <c r="C82" s="28">
        <v>11851.672074</v>
      </c>
      <c r="D82" s="28">
        <v>5254507</v>
      </c>
      <c r="E82" s="46">
        <v>22971.808000000001</v>
      </c>
      <c r="F82" s="42"/>
      <c r="G82" s="45"/>
      <c r="H82" s="45"/>
    </row>
    <row r="83" spans="1:8" x14ac:dyDescent="0.2">
      <c r="A83" s="22" t="s">
        <v>64</v>
      </c>
      <c r="B83" s="27">
        <v>24520</v>
      </c>
      <c r="C83" s="28">
        <v>11665.110547</v>
      </c>
      <c r="D83" s="28">
        <v>5831201</v>
      </c>
      <c r="E83" s="46">
        <v>23170.081999999999</v>
      </c>
      <c r="F83" s="42"/>
      <c r="G83" s="45"/>
      <c r="H83" s="45"/>
    </row>
    <row r="84" spans="1:8" x14ac:dyDescent="0.2">
      <c r="A84" s="22" t="s">
        <v>65</v>
      </c>
      <c r="B84" s="27">
        <v>24311</v>
      </c>
      <c r="C84" s="28">
        <v>11645.070746000001</v>
      </c>
      <c r="D84" s="28">
        <v>6163253</v>
      </c>
      <c r="E84" s="46">
        <v>23378.833999999999</v>
      </c>
      <c r="F84" s="42"/>
      <c r="G84" s="45"/>
      <c r="H84" s="45"/>
    </row>
    <row r="85" spans="1:8" x14ac:dyDescent="0.2">
      <c r="A85" s="22" t="s">
        <v>128</v>
      </c>
      <c r="B85" s="27">
        <v>23700</v>
      </c>
      <c r="C85" s="28">
        <v>11323.269442000001</v>
      </c>
      <c r="D85" s="28">
        <v>6331907</v>
      </c>
      <c r="E85" s="46">
        <v>23580.867999999999</v>
      </c>
      <c r="F85" s="42"/>
      <c r="G85" s="45"/>
      <c r="H85" s="45"/>
    </row>
    <row r="86" spans="1:8" x14ac:dyDescent="0.2">
      <c r="A86" s="22" t="s">
        <v>130</v>
      </c>
      <c r="B86" s="27">
        <v>23896</v>
      </c>
      <c r="C86" s="28">
        <v>11247.946645</v>
      </c>
      <c r="D86" s="46">
        <v>5388980</v>
      </c>
      <c r="E86" s="46">
        <v>23715.341</v>
      </c>
      <c r="F86" s="42"/>
      <c r="G86" s="45"/>
      <c r="H86" s="45"/>
    </row>
    <row r="87" spans="1:8" x14ac:dyDescent="0.2">
      <c r="A87" s="22" t="s">
        <v>131</v>
      </c>
      <c r="B87" s="27">
        <v>23846</v>
      </c>
      <c r="C87" s="28">
        <v>11163.142594999999</v>
      </c>
      <c r="D87" s="46">
        <v>6073863</v>
      </c>
      <c r="E87" s="46">
        <v>23958.003000000001</v>
      </c>
      <c r="F87" s="42"/>
      <c r="G87" s="45"/>
      <c r="H87" s="45"/>
    </row>
    <row r="88" spans="1:8" s="23" customFormat="1" x14ac:dyDescent="0.2">
      <c r="A88" s="22" t="s">
        <v>132</v>
      </c>
      <c r="B88" s="27">
        <v>24119</v>
      </c>
      <c r="C88" s="28">
        <v>11140.831386</v>
      </c>
      <c r="D88" s="46">
        <v>6449801</v>
      </c>
      <c r="E88" s="46">
        <v>24244.550999999999</v>
      </c>
      <c r="F88" s="42"/>
      <c r="G88" s="45"/>
      <c r="H88" s="45"/>
    </row>
    <row r="89" spans="1:8" x14ac:dyDescent="0.2">
      <c r="A89" s="22" t="s">
        <v>133</v>
      </c>
      <c r="B89" s="27">
        <v>23778</v>
      </c>
      <c r="C89" s="28">
        <v>10942.167477000001</v>
      </c>
      <c r="D89" s="46">
        <v>6465068</v>
      </c>
      <c r="E89" s="46">
        <v>24377.712</v>
      </c>
      <c r="F89" s="42"/>
      <c r="G89" s="45"/>
    </row>
    <row r="90" spans="1:8" x14ac:dyDescent="0.2">
      <c r="A90" s="22" t="s">
        <v>135</v>
      </c>
      <c r="B90" s="27" t="s">
        <v>134</v>
      </c>
      <c r="C90" s="28">
        <v>10776.837892</v>
      </c>
      <c r="D90" s="46">
        <v>5492969.3274553595</v>
      </c>
      <c r="E90" s="46">
        <v>24481.701327455361</v>
      </c>
      <c r="F90" s="42"/>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2016-07-25T11:26:04Z</dcterms:modified>
</cp:coreProperties>
</file>