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painis\projekti\MPP_07-FS\_MPD\_CCyB\2026 Q3\"/>
    </mc:Choice>
  </mc:AlternateContent>
  <xr:revisionPtr revIDLastSave="0" documentId="8_{497C772D-F420-4C0C-80D2-7E480D0BB658}" xr6:coauthVersionLast="47" xr6:coauthVersionMax="47" xr10:uidLastSave="{00000000-0000-0000-0000-000000000000}"/>
  <bookViews>
    <workbookView xWindow="-105" yWindow="0" windowWidth="19410" windowHeight="20985" xr2:uid="{00000000-000D-0000-FFFF-FFFF00000000}"/>
  </bookViews>
  <sheets>
    <sheet name="Saturs_Contents" sheetId="1" r:id="rId1"/>
    <sheet name="1" sheetId="2" r:id="rId2"/>
    <sheet name="2" sheetId="3" r:id="rId3"/>
    <sheet name="3" sheetId="5" r:id="rId4"/>
    <sheet name="4"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3" i="6" l="1"/>
  <c r="F152" i="6" l="1"/>
  <c r="F151" i="6" l="1"/>
  <c r="F24" i="6" l="1"/>
  <c r="F25" i="6"/>
  <c r="F26" i="6"/>
  <c r="F27" i="6"/>
  <c r="F28" i="6"/>
  <c r="F29" i="6"/>
  <c r="F30" i="6"/>
  <c r="F31" i="6"/>
  <c r="F59" i="6" l="1"/>
  <c r="F83" i="6"/>
  <c r="F143" i="6"/>
  <c r="F131" i="6"/>
  <c r="F119" i="6"/>
  <c r="F107" i="6"/>
  <c r="F95" i="6"/>
  <c r="F47" i="6"/>
  <c r="F35" i="6"/>
  <c r="F32" i="6"/>
  <c r="F138" i="6"/>
  <c r="F126" i="6"/>
  <c r="F114" i="6"/>
  <c r="F102" i="6"/>
  <c r="F90" i="6"/>
  <c r="F78" i="6"/>
  <c r="F66" i="6"/>
  <c r="F54" i="6"/>
  <c r="F42" i="6"/>
  <c r="F149" i="6"/>
  <c r="F137" i="6"/>
  <c r="F125" i="6"/>
  <c r="F113" i="6"/>
  <c r="F101" i="6"/>
  <c r="F89" i="6"/>
  <c r="F77" i="6"/>
  <c r="F65" i="6"/>
  <c r="F53" i="6"/>
  <c r="F41" i="6"/>
  <c r="F148" i="6"/>
  <c r="F136" i="6"/>
  <c r="F124" i="6"/>
  <c r="F112" i="6"/>
  <c r="F100" i="6"/>
  <c r="F88" i="6"/>
  <c r="F76" i="6"/>
  <c r="F64" i="6"/>
  <c r="F52" i="6"/>
  <c r="F40" i="6"/>
  <c r="F71" i="6"/>
  <c r="F147" i="6"/>
  <c r="F135" i="6"/>
  <c r="F123" i="6"/>
  <c r="F111" i="6"/>
  <c r="F99" i="6"/>
  <c r="F87" i="6"/>
  <c r="F75" i="6"/>
  <c r="F63" i="6"/>
  <c r="F51" i="6"/>
  <c r="F39" i="6"/>
  <c r="F146" i="6"/>
  <c r="F134" i="6"/>
  <c r="F122" i="6"/>
  <c r="F110" i="6"/>
  <c r="F98" i="6"/>
  <c r="F86" i="6"/>
  <c r="F74" i="6"/>
  <c r="F62" i="6"/>
  <c r="F50" i="6"/>
  <c r="F38" i="6"/>
  <c r="F145" i="6"/>
  <c r="F133" i="6"/>
  <c r="F121" i="6"/>
  <c r="F109" i="6"/>
  <c r="F97" i="6"/>
  <c r="F85" i="6"/>
  <c r="F73" i="6"/>
  <c r="F61" i="6"/>
  <c r="F49" i="6"/>
  <c r="F37" i="6"/>
  <c r="F144" i="6"/>
  <c r="F132" i="6"/>
  <c r="F120" i="6"/>
  <c r="F108" i="6"/>
  <c r="F96" i="6"/>
  <c r="F84" i="6"/>
  <c r="F72" i="6"/>
  <c r="F60" i="6"/>
  <c r="F48" i="6"/>
  <c r="F36" i="6"/>
  <c r="F142" i="6"/>
  <c r="F130" i="6"/>
  <c r="F118" i="6"/>
  <c r="F106" i="6"/>
  <c r="F94" i="6"/>
  <c r="F82" i="6"/>
  <c r="F70" i="6"/>
  <c r="F58" i="6"/>
  <c r="F46" i="6"/>
  <c r="F34" i="6"/>
  <c r="F141" i="6"/>
  <c r="F129" i="6"/>
  <c r="F117" i="6"/>
  <c r="F105" i="6"/>
  <c r="F93" i="6"/>
  <c r="F81" i="6"/>
  <c r="F69" i="6"/>
  <c r="F57" i="6"/>
  <c r="F45" i="6"/>
  <c r="F33" i="6"/>
  <c r="F140" i="6"/>
  <c r="F128" i="6"/>
  <c r="F116" i="6"/>
  <c r="F104" i="6"/>
  <c r="F92" i="6"/>
  <c r="F80" i="6"/>
  <c r="F68" i="6"/>
  <c r="F56" i="6"/>
  <c r="F44" i="6"/>
  <c r="F150" i="6"/>
  <c r="F139" i="6"/>
  <c r="F127" i="6"/>
  <c r="F115" i="6"/>
  <c r="F103" i="6"/>
  <c r="F91" i="6"/>
  <c r="F79" i="6"/>
  <c r="F67" i="6"/>
  <c r="F55" i="6"/>
  <c r="F43" i="6"/>
</calcChain>
</file>

<file path=xl/sharedStrings.xml><?xml version="1.0" encoding="utf-8"?>
<sst xmlns="http://schemas.openxmlformats.org/spreadsheetml/2006/main" count="403" uniqueCount="171">
  <si>
    <t>SATURS</t>
  </si>
  <si>
    <t>CONTENTS</t>
  </si>
  <si>
    <t>1. Galvenie CCyB rādītāji</t>
  </si>
  <si>
    <t>1. Main CCyB indicators</t>
  </si>
  <si>
    <t>Papildu kredītu un IKP novirze</t>
  </si>
  <si>
    <t>Additional credit-to-GDP gap</t>
  </si>
  <si>
    <t>Standartizētā kredītu un IKP novirze</t>
  </si>
  <si>
    <t>Standardised credit-to-GDP gap</t>
  </si>
  <si>
    <t>2. Papildu CCyB rādītāji, ceturkšņa dati</t>
  </si>
  <si>
    <t>2. Additional CCyB indicators, quarterly data</t>
  </si>
  <si>
    <t>Saīsinājumi</t>
  </si>
  <si>
    <t>Abbreviations</t>
  </si>
  <si>
    <t>BBUK – Bāzeles banku uzraudzības komiteja</t>
  </si>
  <si>
    <t>BCBS – Basel Committee on Banking Supervision</t>
  </si>
  <si>
    <t>CCyB – Pretcikliskā kapitāla rezerve</t>
  </si>
  <si>
    <t>CCyB – Countercyclical capital buffer</t>
  </si>
  <si>
    <t>CSP  – Centrālā statistikas pārvalde</t>
  </si>
  <si>
    <t>CSB  – Central Statistical Bureau of Latvia</t>
  </si>
  <si>
    <t>ESRK – Eiropas Sistēmisko risku kolēģija</t>
  </si>
  <si>
    <t xml:space="preserve">ESRB – European Systemic Risk Board </t>
  </si>
  <si>
    <t>IKP – Iekšzemes kopprodukts</t>
  </si>
  <si>
    <t>GDP – Gross domestic product</t>
  </si>
  <si>
    <t>NFS  – Nefinanšu sabiedrības</t>
  </si>
  <si>
    <t>NFC – Non-financial corporations</t>
  </si>
  <si>
    <t>Novirze  – Novirze no ilgtermiņa trenda</t>
  </si>
  <si>
    <t>Gap – Gap from the long-term trend</t>
  </si>
  <si>
    <t>pp – Procentpunkti</t>
  </si>
  <si>
    <t>pp – Percentage points</t>
  </si>
  <si>
    <t>SCRR – Saliktais ciklisko risku rādītājs</t>
  </si>
  <si>
    <t xml:space="preserve">CCRI – Composite cyclical risk indicator </t>
  </si>
  <si>
    <t>1. Galvenie CCyB rādītāji / Main CCyB indicators</t>
  </si>
  <si>
    <t>Avoti: CSP, Latvijas Banka</t>
  </si>
  <si>
    <t>Sources: CSB, Latvijas Banka</t>
  </si>
  <si>
    <t>Apraksts</t>
  </si>
  <si>
    <t>Description</t>
  </si>
  <si>
    <t>Papildu kredītu un IKP novirze / Additional credit-to-GDP gap</t>
  </si>
  <si>
    <t>Standartizētā kredītu un IKP novirze / Standardised credit-to-GDP gap</t>
  </si>
  <si>
    <t>Periods</t>
  </si>
  <si>
    <t>Novirze no tendences, pp</t>
  </si>
  <si>
    <t>Date</t>
  </si>
  <si>
    <t>Credit-to-GDP, %</t>
  </si>
  <si>
    <t>Long term trend, %</t>
  </si>
  <si>
    <t>Credit-to-GDP gap, pp</t>
  </si>
  <si>
    <t>2. Papildu CCyB rādītāji, ceturkšņa dati / Additional CCyB indicators, quarterly data</t>
  </si>
  <si>
    <t xml:space="preserve">Rādītāju grupa </t>
  </si>
  <si>
    <t>Izvēlētie rādītāji</t>
  </si>
  <si>
    <t>Indicator groups</t>
  </si>
  <si>
    <t>Selected indicators</t>
  </si>
  <si>
    <t>Periods / Date</t>
  </si>
  <si>
    <t>1.1.</t>
  </si>
  <si>
    <t>1.2.</t>
  </si>
  <si>
    <t>2.1.</t>
  </si>
  <si>
    <t>3.1.</t>
  </si>
  <si>
    <t>4.1.</t>
  </si>
  <si>
    <t>5.1.</t>
  </si>
  <si>
    <t>5.2.</t>
  </si>
  <si>
    <t>–</t>
  </si>
  <si>
    <t>Avoti: CSP, Latvijas Bankas aprēķini</t>
  </si>
  <si>
    <t>Sources: CSB, Latvijas Banka calculations</t>
  </si>
  <si>
    <t>Indeksa komponente</t>
  </si>
  <si>
    <t>Index component</t>
  </si>
  <si>
    <t>1. Mājokļu cenas</t>
  </si>
  <si>
    <t>1.1. Mājokļu cenu indeksa attiecība pret vidējās neto darba samaksas indeksu</t>
  </si>
  <si>
    <t>1. Housing prices</t>
  </si>
  <si>
    <t>1.1. House price-to-income index</t>
  </si>
  <si>
    <t>1.2. CSP mājokļu cenu indekss</t>
  </si>
  <si>
    <t>1.2. CSB's house price index</t>
  </si>
  <si>
    <t>2. Kredītu dinamika</t>
  </si>
  <si>
    <t>2. Lending dynamics</t>
  </si>
  <si>
    <t>2.1. Adjusted outstanding loans to the private non-financial sector</t>
  </si>
  <si>
    <t>3. Privātā sektora parādu slogs</t>
  </si>
  <si>
    <t>3.1. Parāda apkalpošanas rādītājs</t>
  </si>
  <si>
    <t>3. Private sector debt burden</t>
  </si>
  <si>
    <t>3.1. Debt servicing ratio</t>
  </si>
  <si>
    <t>4. Ārējā nesabalansētība</t>
  </si>
  <si>
    <t>4. External imbalance</t>
  </si>
  <si>
    <t>4.1. Current account balance-to-GDP ratio</t>
  </si>
  <si>
    <t>Procentiļu metode / Percentile method</t>
  </si>
  <si>
    <t>Standartizētā metode / Standardized method</t>
  </si>
  <si>
    <t>Mājokļu cenas</t>
  </si>
  <si>
    <t>Kredītu dinamika</t>
  </si>
  <si>
    <t>Privātā sektora parādu slogs</t>
  </si>
  <si>
    <t>Ārējā nesabalansētība</t>
  </si>
  <si>
    <t>SCRR</t>
  </si>
  <si>
    <t>CSRR, deflēts</t>
  </si>
  <si>
    <t xml:space="preserve">Standartizētais CSRR </t>
  </si>
  <si>
    <t xml:space="preserve">Standartizētais CSRR, deflēts </t>
  </si>
  <si>
    <t>Housing prices</t>
  </si>
  <si>
    <t>Lending dynamics</t>
  </si>
  <si>
    <t>Private sector debt burden</t>
  </si>
  <si>
    <t>External imbalance</t>
  </si>
  <si>
    <t>CCRI</t>
  </si>
  <si>
    <t>Deflated CCRI</t>
  </si>
  <si>
    <t>Standardised CCRI</t>
  </si>
  <si>
    <t>Deflated standardised CCRI</t>
  </si>
  <si>
    <t>1.</t>
  </si>
  <si>
    <t>2.</t>
  </si>
  <si>
    <t>3.</t>
  </si>
  <si>
    <t>Kredītu attiecība pret IKP, %</t>
  </si>
  <si>
    <t>Kredītu attiecības pret IKP tendence, %</t>
  </si>
  <si>
    <t>3. Saliktais cikliskā riska rādītājs SCRR /  Composite cyclical risk ratio CCRI</t>
  </si>
  <si>
    <t>4. Izejas dati Galveno rādītāju aprēķinam/ Output data for the calculation of main indicators</t>
  </si>
  <si>
    <t>2.1. Privātajam nefinanšu sektoram izsniegto kredītu (ietverot līzinga kredītus) koriģētais atlikums</t>
  </si>
  <si>
    <t>1.3.</t>
  </si>
  <si>
    <t xml:space="preserve">CCyB etalonnormu aprēķina, balstoties uz diviem atšķirīgiem kredītu mēriem (sk.  4. lapu Izejas dati galveno rādītāju aprēķinam).
CCyB etalonnorma un orientieris tiek noteikti saskaņā ar ESRK rekomendāciju 2014/1. </t>
  </si>
  <si>
    <t>The CCyB benchmark rate is calculated based on two different credit aggregates (See Sheet 4. Output data for the calculation of main indicators).
The benchmark buffer rates and buffer guide are calculated according to the ESRB Recommendation 1/2014.</t>
  </si>
  <si>
    <t>1.4.</t>
  </si>
  <si>
    <t>4. Izejas dati galveno rādītāju aprēķinam</t>
  </si>
  <si>
    <t>4. Output data for the calculation of main indicators</t>
  </si>
  <si>
    <t>3. Composite cyclical risk indicator (CCRI)</t>
  </si>
  <si>
    <t>3. Saliktais ciklisko risku rādītājs (SCRR)</t>
  </si>
  <si>
    <t>2.2. Kredītu un septiņu gadu IKP attiecība</t>
  </si>
  <si>
    <t>4.1. Tekošā konta un IKP attiecība</t>
  </si>
  <si>
    <t>2.2. The ratio of credit to seven-year GDP</t>
  </si>
  <si>
    <t>2.2.</t>
  </si>
  <si>
    <t>6.1.</t>
  </si>
  <si>
    <t xml:space="preserve">
CCRI combines the indicators of several cyclical risk groups together and shows the overall level of cyclical risks against the historical values ​​of these indicators. Threshold values ​​indicating risk intervals are calculated from the historic distribution of indicator values. The interval between the 45th and 80th percentiles of the distribution is assumed to be medium risk zone. Two methods are used to combine the indicators that make up the CCRI – the percentile method and the standardization of indicators.
In the deflated CCRI, the housing price component is adjusted by the consumer price index, while the credit dynamics component is adjusted by the GDP deflator.</t>
  </si>
  <si>
    <t>SCRR apvieno vairāku ciklisko grupu rādītājus un rāda kopējo ciklisko risku līmeni attiecībā pret šo rādītāju vēsturiskajām vērtībām. Sliekšņu vērtības, kas norāda riska intervālus, tiek aprēķinātas no rādītāja vēsturiskā sadalījuma. Par vidēja riska zonu tiek pieņemts intervāls starp sadalījuma 45. un 80. procentili. SCRR veidojošo rādītāju apvienošanai tiek izmantotas divas metodes – procentiļu metode un rādītāju standartizēšana.
Deflētajā SCRR mājokļa cenu komponente koriģēta ar patēriņu cenu indeksu, bet kredītu dinamikas komponentei korekcija veikta izmantojot IKP deflatoru.</t>
  </si>
  <si>
    <t>7. Potenciāli nepareizi iecenoti riski</t>
  </si>
  <si>
    <t xml:space="preserve">7.1. The difference between the interest rate on newly issued housing loans to households and the 6-month EURIBOR, percentage points </t>
  </si>
  <si>
    <t>7.1.</t>
  </si>
  <si>
    <t>1. The additional measure of credit reflects loans issued by credit institutions and purchased debt securities to NFCs and households, as well as loans issued by bank leasing subsidiaries, mln EUR. 
1.1. Bank loans to households, mln EUR.
1.2. Bank loans to NFC, mln EUR.
1.3. Loans to households by bank leasing subsidiaries, mln EUR.
1.4. Loans to NFC by bank leasing subsidiaries, mln EUR.
2. The standardised measure of credit reflects not only liabilities of non-financial corporations and households to credit institutions, but also loans from non-bank financial institutions or other NFCs, mln EUR.
3. Quarterly nominal GDP current prices, mln EUR.</t>
  </si>
  <si>
    <r>
      <t xml:space="preserve">1. Papildu kredītu mērs atspoguļo kredītiestāžu izsniegtos kredītus un uzpirktos parāda vērtspapīrus nefinanšu sabiedrībām un mājsaimniecībām un aizdevumus, ko izsniegušas banku līzinga meitas sabiedrības, milj. eiro. 
1.1. Banku aizdevumi mājsaimniecībām, milj. eiro.
1.2. Banku aizdevumi NFS, milj. eiro.
</t>
    </r>
    <r>
      <rPr>
        <sz val="11"/>
        <color theme="1"/>
        <rFont val="Calibri"/>
        <family val="2"/>
        <charset val="186"/>
        <scheme val="minor"/>
      </rPr>
      <t xml:space="preserve">1.3. Banku līzinga meitas sabiedrību aizdevumi mājsaimniecībām, milj. eiro.
1.4. Banku līzinga meitas sabiedrību NFS, milj. eiro.
</t>
    </r>
    <r>
      <rPr>
        <sz val="11"/>
        <color theme="1"/>
        <rFont val="Calibri"/>
        <family val="2"/>
        <scheme val="minor"/>
      </rPr>
      <t xml:space="preserve">
2. Standartizētais kredītu mērs atspoguļo ne tikai nefinanšu sabiedrību un mājsaimniecību saistības pret kredītiestādēm, bet arī aizņēmumus no nebanku finanšu institūcijām vai citām nefinanšu sabiedrībām, milj. eiro.
3. Ceturkšņa nominālais IKP faktiskajās cenās, milj. eiro</t>
    </r>
  </si>
  <si>
    <t xml:space="preserve">
</t>
  </si>
  <si>
    <t>7. Potential mispricing of risks</t>
  </si>
  <si>
    <t>1) No kredītu pieauguma tempa izslēgti pārklasifikācijas un citi vienreizēja rakstura efekti, taču nav izslēgts norakstīto kredītu efekts. / Reclassifications and other one-time effects are excluded from the loan growth rate, but the effect of written-off loans is not excluded. 
2) Ietverot banku meitas sabiedrību izsniegtos kredītus. / Including loans issued by bank subsidiaries.
3) Iekļautas tikai tās kredītiestādes, kuras darbojās 2024. gada beigās. / Only the credit institutions operating at the end of 2024 are included.</t>
  </si>
  <si>
    <t xml:space="preserve">1. Kreditēšanas attīstība  
</t>
  </si>
  <si>
    <r>
      <t xml:space="preserve">1.1. Kredītu gada pieauguma temps, % </t>
    </r>
    <r>
      <rPr>
        <vertAlign val="subscript"/>
        <sz val="9"/>
        <color theme="1"/>
        <rFont val="Calibri"/>
        <family val="2"/>
        <charset val="186"/>
        <scheme val="minor"/>
      </rPr>
      <t>1)   2)</t>
    </r>
  </si>
  <si>
    <t>1. Credit developments</t>
  </si>
  <si>
    <t xml:space="preserve">2. Privātā sektora parāda slogs </t>
  </si>
  <si>
    <t>2.1. Mājsaimniecību un NFS gada procentu maksājumu attiecība pret IKP, %</t>
  </si>
  <si>
    <t>2.2. Mājsaimniecību un NFS parāda apkalpošanas rādītājs, %</t>
  </si>
  <si>
    <t>2. Private sector debt burden</t>
  </si>
  <si>
    <t>2.1. Household and NFC quarterly interest payments to GDP, %</t>
  </si>
  <si>
    <t>2.2. Household and NFC debt service ratio, %</t>
  </si>
  <si>
    <t>3. Iespējamā nekustamā īpašumu cenu pārvērtēšana</t>
  </si>
  <si>
    <t>3.2. CSP mājokļu cenu indeksa gada pieauguma temps, %</t>
  </si>
  <si>
    <t>3. Potential overvaluation of property prices</t>
  </si>
  <si>
    <t>3.1. House prices-to-average net wages index, 2010 = 100</t>
  </si>
  <si>
    <t>3.2.</t>
  </si>
  <si>
    <r>
      <t>4. Banku bilanču noturība</t>
    </r>
    <r>
      <rPr>
        <sz val="9"/>
        <color rgb="FF000000"/>
        <rFont val="Calibri"/>
        <family val="2"/>
        <charset val="186"/>
      </rPr>
      <t xml:space="preserve">
</t>
    </r>
  </si>
  <si>
    <t>4. Strenght of bank balance sheets</t>
  </si>
  <si>
    <r>
      <t>4.1. CET1 ratio, %</t>
    </r>
    <r>
      <rPr>
        <sz val="9"/>
        <color theme="1"/>
        <rFont val="Calibri"/>
        <family val="2"/>
        <charset val="186"/>
        <scheme val="minor"/>
      </rPr>
      <t xml:space="preserve"> </t>
    </r>
    <r>
      <rPr>
        <vertAlign val="subscript"/>
        <sz val="9"/>
        <color theme="1"/>
        <rFont val="Calibri"/>
        <family val="2"/>
        <charset val="186"/>
        <scheme val="minor"/>
      </rPr>
      <t>3)</t>
    </r>
  </si>
  <si>
    <t>4.2. The ratio of domestic credit to deposits, %</t>
  </si>
  <si>
    <t>4.2.</t>
  </si>
  <si>
    <t>5. Makroekonomiskā vide</t>
  </si>
  <si>
    <t>5. Macroeconomic Environment</t>
  </si>
  <si>
    <t>6. External imbalances</t>
  </si>
  <si>
    <t>6.1. Current account balance-to-GDP, %</t>
  </si>
  <si>
    <t xml:space="preserve">6. Ārējā nesabalansētība </t>
  </si>
  <si>
    <t>6.1. Tekošā konta attiecība pret IKP, %</t>
  </si>
  <si>
    <r>
      <t xml:space="preserve">1.3. Mājsaimniecībām izsniegto kredītu gada pieauguma temps, % </t>
    </r>
    <r>
      <rPr>
        <vertAlign val="subscript"/>
        <sz val="9"/>
        <color theme="1"/>
        <rFont val="Calibri"/>
        <family val="2"/>
        <charset val="186"/>
        <scheme val="minor"/>
      </rPr>
      <t>1)</t>
    </r>
    <r>
      <rPr>
        <sz val="11"/>
        <color theme="1"/>
        <rFont val="Calibri"/>
        <family val="2"/>
        <scheme val="minor"/>
      </rPr>
      <t xml:space="preserve">   </t>
    </r>
  </si>
  <si>
    <r>
      <t xml:space="preserve">1.1. Credit growth rate y-o-y, %  </t>
    </r>
    <r>
      <rPr>
        <vertAlign val="subscript"/>
        <sz val="9"/>
        <color theme="1"/>
        <rFont val="Calibri"/>
        <family val="2"/>
        <charset val="186"/>
        <scheme val="minor"/>
      </rPr>
      <t>1)   2)</t>
    </r>
  </si>
  <si>
    <r>
      <t xml:space="preserve">1.3. Loans to households y-o-y, % </t>
    </r>
    <r>
      <rPr>
        <vertAlign val="subscript"/>
        <sz val="9"/>
        <color theme="1"/>
        <rFont val="Calibri"/>
        <family val="2"/>
        <charset val="186"/>
        <scheme val="minor"/>
      </rPr>
      <t xml:space="preserve">1) </t>
    </r>
    <r>
      <rPr>
        <sz val="11"/>
        <color theme="1"/>
        <rFont val="Calibri"/>
        <family val="2"/>
        <scheme val="minor"/>
      </rPr>
      <t xml:space="preserve">  </t>
    </r>
  </si>
  <si>
    <t>3.2. CSB's house price growth rate y-o-y, %</t>
  </si>
  <si>
    <t>5.2. HICP growth rate y-o-y, %</t>
  </si>
  <si>
    <r>
      <t xml:space="preserve">1.2. The ratio of credit to seven-year GDP annual difference, percentage points  </t>
    </r>
    <r>
      <rPr>
        <vertAlign val="subscript"/>
        <sz val="11"/>
        <color theme="1"/>
        <rFont val="Calibri"/>
        <family val="2"/>
        <charset val="186"/>
        <scheme val="minor"/>
      </rPr>
      <t>2)</t>
    </r>
  </si>
  <si>
    <t>5.1. Reālā IKP gada pieauguma temps, %</t>
  </si>
  <si>
    <t>5.2. SPCI gada pieauguma temps, %</t>
  </si>
  <si>
    <r>
      <t xml:space="preserve">1.2. Kredītu un septiņu gadu IKP attiecības gada pārmaiņas, pp </t>
    </r>
    <r>
      <rPr>
        <vertAlign val="subscript"/>
        <sz val="9"/>
        <color theme="1"/>
        <rFont val="Calibri"/>
        <family val="2"/>
        <charset val="186"/>
        <scheme val="minor"/>
      </rPr>
      <t>2)</t>
    </r>
  </si>
  <si>
    <t>4.2. Iekšzemes kredītu un noguldījumu attiecība, %</t>
  </si>
  <si>
    <r>
      <t xml:space="preserve">4.1. CET1 rādītājs, % </t>
    </r>
    <r>
      <rPr>
        <vertAlign val="subscript"/>
        <sz val="9"/>
        <color theme="1"/>
        <rFont val="Calibri"/>
        <family val="2"/>
        <charset val="186"/>
        <scheme val="minor"/>
      </rPr>
      <t>3)</t>
    </r>
  </si>
  <si>
    <t xml:space="preserve">7.1. Starpība starp mājsaimniecībām no jauna izsniegto mājokļa kredītu procentu likmi un 6 mēnešu EURIBOR, pp 
	</t>
  </si>
  <si>
    <t>3.1. Mājokļa cenu indeksa attiecība pret vidējās neto darba samaksas indeksu, 2010 = 100</t>
  </si>
  <si>
    <t>5.1. Real GDP growth rate y-o-y , %</t>
  </si>
  <si>
    <t>CCyB orientieris, % no TREA</t>
  </si>
  <si>
    <t>Buffer guide, % from TREA</t>
  </si>
  <si>
    <t>CCyB etalonnorma, % no TREA</t>
  </si>
  <si>
    <t>Benchmark buffer rate, % from TREA</t>
  </si>
  <si>
    <t>TREA – Kopējā riska darījumu vērtības summa</t>
  </si>
  <si>
    <t>TREA – Total risk exposure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</si>
</sst>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0.0;0.0"/>
    <numFmt numFmtId="166" formatCode="#,##0.0"/>
    <numFmt numFmtId="167" formatCode="0.0"/>
  </numFmts>
  <fonts count="21"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b/>
      <sz val="25"/>
      <color theme="0"/>
      <name val="Calibri"/>
      <family val="2"/>
      <charset val="186"/>
      <scheme val="minor"/>
    </font>
    <font>
      <b/>
      <sz val="14"/>
      <color theme="1"/>
      <name val="Calibri"/>
      <family val="2"/>
      <charset val="186"/>
      <scheme val="minor"/>
    </font>
    <font>
      <u/>
      <sz val="11"/>
      <color theme="10"/>
      <name val="Calibri"/>
      <family val="2"/>
      <scheme val="minor"/>
    </font>
    <font>
      <b/>
      <u/>
      <sz val="12"/>
      <color theme="10"/>
      <name val="Calibri"/>
      <family val="2"/>
      <charset val="186"/>
      <scheme val="minor"/>
    </font>
    <font>
      <b/>
      <sz val="12"/>
      <color theme="1"/>
      <name val="Calibri"/>
      <family val="2"/>
      <charset val="186"/>
      <scheme val="minor"/>
    </font>
    <font>
      <b/>
      <u/>
      <sz val="11"/>
      <color theme="1"/>
      <name val="Calibri"/>
      <family val="2"/>
      <charset val="186"/>
      <scheme val="minor"/>
    </font>
    <font>
      <sz val="10"/>
      <name val="Helv"/>
    </font>
    <font>
      <sz val="10"/>
      <name val="Arial"/>
      <family val="2"/>
      <charset val="186"/>
    </font>
    <font>
      <b/>
      <sz val="14"/>
      <color theme="0"/>
      <name val="Calibri"/>
      <family val="2"/>
      <charset val="186"/>
      <scheme val="minor"/>
    </font>
    <font>
      <sz val="11"/>
      <color rgb="FF000000"/>
      <name val="Calibri"/>
      <family val="2"/>
      <charset val="186"/>
    </font>
    <font>
      <sz val="9"/>
      <color rgb="FF000000"/>
      <name val="Calibri"/>
      <family val="2"/>
      <charset val="186"/>
    </font>
    <font>
      <sz val="9"/>
      <color theme="1"/>
      <name val="Calibri"/>
      <family val="2"/>
      <scheme val="minor"/>
    </font>
    <font>
      <vertAlign val="subscript"/>
      <sz val="11"/>
      <color theme="1"/>
      <name val="Calibri"/>
      <family val="2"/>
      <charset val="186"/>
      <scheme val="minor"/>
    </font>
    <font>
      <vertAlign val="subscript"/>
      <sz val="9"/>
      <color theme="1"/>
      <name val="Calibri"/>
      <family val="2"/>
      <charset val="186"/>
      <scheme val="minor"/>
    </font>
    <font>
      <sz val="9"/>
      <color theme="1"/>
      <name val="Calibri"/>
      <family val="2"/>
      <charset val="186"/>
      <scheme val="minor"/>
    </font>
  </fonts>
  <fills count="5">
    <fill>
      <patternFill patternType="none"/>
    </fill>
    <fill>
      <patternFill patternType="gray125"/>
    </fill>
    <fill>
      <patternFill patternType="solid">
        <fgColor theme="0"/>
        <bgColor indexed="64"/>
      </patternFill>
    </fill>
    <fill>
      <patternFill patternType="solid">
        <fgColor rgb="FF444780"/>
        <bgColor indexed="64"/>
      </patternFill>
    </fill>
    <fill>
      <patternFill patternType="solid">
        <fgColor rgb="FFD6D7E9"/>
        <bgColor indexed="64"/>
      </patternFill>
    </fill>
  </fills>
  <borders count="9">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style="thin">
        <color theme="0"/>
      </right>
      <top/>
      <bottom/>
      <diagonal/>
    </border>
  </borders>
  <cellStyleXfs count="7">
    <xf numFmtId="0" fontId="0" fillId="0" borderId="0"/>
    <xf numFmtId="0" fontId="8" fillId="0" borderId="0" applyNumberFormat="0" applyFill="0" applyBorder="0" applyAlignment="0" applyProtection="0"/>
    <xf numFmtId="0" fontId="3" fillId="0" borderId="0"/>
    <xf numFmtId="0" fontId="12" fillId="0" borderId="0"/>
    <xf numFmtId="164" fontId="2" fillId="0" borderId="0" applyFont="0" applyFill="0" applyBorder="0" applyAlignment="0" applyProtection="0"/>
    <xf numFmtId="0" fontId="2" fillId="0" borderId="0"/>
    <xf numFmtId="164" fontId="2" fillId="0" borderId="0" applyFont="0" applyFill="0" applyBorder="0" applyAlignment="0" applyProtection="0"/>
  </cellStyleXfs>
  <cellXfs count="49">
    <xf numFmtId="0" fontId="0" fillId="0" borderId="0" xfId="0"/>
    <xf numFmtId="0" fontId="0" fillId="2" borderId="0" xfId="0" applyFill="1"/>
    <xf numFmtId="0" fontId="10" fillId="2" borderId="0" xfId="0" applyFont="1" applyFill="1"/>
    <xf numFmtId="0" fontId="11" fillId="0" borderId="0" xfId="0" applyFont="1"/>
    <xf numFmtId="0" fontId="0" fillId="0" borderId="0" xfId="0" applyAlignment="1">
      <alignment horizontal="center"/>
    </xf>
    <xf numFmtId="0" fontId="0" fillId="0" borderId="0" xfId="0" applyAlignment="1">
      <alignment horizontal="center" vertical="center" wrapText="1"/>
    </xf>
    <xf numFmtId="14" fontId="0" fillId="0" borderId="0" xfId="0" applyNumberFormat="1" applyAlignment="1">
      <alignment horizontal="right"/>
    </xf>
    <xf numFmtId="4" fontId="0" fillId="0" borderId="0" xfId="0" applyNumberFormat="1"/>
    <xf numFmtId="0" fontId="5" fillId="2" borderId="0" xfId="0" applyFont="1" applyFill="1"/>
    <xf numFmtId="0" fontId="0" fillId="0" borderId="0" xfId="0" applyAlignment="1">
      <alignment wrapText="1"/>
    </xf>
    <xf numFmtId="165" fontId="13" fillId="0" borderId="0" xfId="3" quotePrefix="1" applyNumberFormat="1" applyFont="1" applyAlignment="1">
      <alignment horizontal="center" vertical="center"/>
    </xf>
    <xf numFmtId="4" fontId="0" fillId="0" borderId="0" xfId="0" applyNumberFormat="1" applyAlignment="1">
      <alignment horizontal="center"/>
    </xf>
    <xf numFmtId="0" fontId="8" fillId="2" borderId="0" xfId="1" applyFill="1" applyAlignment="1">
      <alignment horizontal="left" vertical="center" wrapText="1"/>
    </xf>
    <xf numFmtId="0" fontId="8" fillId="2" borderId="0" xfId="1" applyFill="1" applyAlignment="1">
      <alignment horizontal="center" vertical="center" wrapText="1"/>
    </xf>
    <xf numFmtId="166" fontId="0" fillId="0" borderId="0" xfId="0" applyNumberFormat="1"/>
    <xf numFmtId="166" fontId="0" fillId="0" borderId="0" xfId="0" applyNumberFormat="1" applyAlignment="1">
      <alignment horizontal="center"/>
    </xf>
    <xf numFmtId="0" fontId="6" fillId="3" borderId="0" xfId="0" applyFont="1" applyFill="1"/>
    <xf numFmtId="0" fontId="9" fillId="4" borderId="0" xfId="1" applyFont="1" applyFill="1"/>
    <xf numFmtId="0" fontId="0" fillId="4" borderId="0" xfId="0" applyFill="1"/>
    <xf numFmtId="0" fontId="0" fillId="4" borderId="0" xfId="0" applyFill="1" applyAlignment="1">
      <alignment horizontal="left" vertical="center" wrapText="1"/>
    </xf>
    <xf numFmtId="0" fontId="0" fillId="4" borderId="0" xfId="0" applyFill="1" applyAlignment="1">
      <alignment vertical="center" wrapText="1"/>
    </xf>
    <xf numFmtId="0" fontId="15" fillId="4" borderId="0" xfId="0" applyFont="1" applyFill="1" applyAlignment="1">
      <alignment vertical="center" wrapText="1"/>
    </xf>
    <xf numFmtId="4" fontId="0" fillId="4" borderId="0" xfId="0" applyNumberFormat="1" applyFill="1"/>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166" fontId="4" fillId="3" borderId="7" xfId="0" applyNumberFormat="1"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0" xfId="0" applyFont="1" applyFill="1" applyAlignment="1">
      <alignment vertical="center" wrapText="1"/>
    </xf>
    <xf numFmtId="0" fontId="15" fillId="4" borderId="0" xfId="0" applyFont="1" applyFill="1" applyAlignment="1">
      <alignment horizontal="right" vertical="center" wrapText="1" indent="3"/>
    </xf>
    <xf numFmtId="166" fontId="13" fillId="0" borderId="0" xfId="3" quotePrefix="1" applyNumberFormat="1" applyFont="1" applyAlignment="1">
      <alignment horizontal="center" vertical="center"/>
    </xf>
    <xf numFmtId="166" fontId="0" fillId="0" borderId="0" xfId="0" applyNumberFormat="1" applyAlignment="1">
      <alignment horizontal="center" vertical="center"/>
    </xf>
    <xf numFmtId="167" fontId="0" fillId="0" borderId="0" xfId="0" applyNumberFormat="1"/>
    <xf numFmtId="0" fontId="0" fillId="2" borderId="0" xfId="0" applyFill="1" applyAlignment="1">
      <alignment wrapText="1"/>
    </xf>
    <xf numFmtId="0" fontId="14" fillId="3" borderId="0" xfId="0" applyFont="1" applyFill="1" applyAlignment="1">
      <alignment horizontal="left"/>
    </xf>
    <xf numFmtId="0" fontId="7" fillId="4" borderId="0" xfId="0" applyFont="1" applyFill="1"/>
    <xf numFmtId="0" fontId="0" fillId="4" borderId="0" xfId="0" applyFill="1" applyAlignment="1">
      <alignment horizontal="left" vertical="center" wrapText="1"/>
    </xf>
    <xf numFmtId="0" fontId="0" fillId="2" borderId="0" xfId="0" applyFill="1" applyAlignment="1">
      <alignment horizontal="center"/>
    </xf>
    <xf numFmtId="0" fontId="0" fillId="4" borderId="0" xfId="0" applyFill="1" applyAlignment="1">
      <alignment vertical="center" wrapText="1"/>
    </xf>
    <xf numFmtId="0" fontId="4" fillId="3" borderId="7" xfId="0" applyFont="1" applyFill="1" applyBorder="1" applyAlignment="1">
      <alignment horizontal="center" vertical="center" wrapText="1"/>
    </xf>
    <xf numFmtId="0" fontId="4" fillId="3" borderId="0" xfId="0" applyFont="1" applyFill="1" applyAlignment="1">
      <alignment horizontal="center" vertical="center" wrapText="1"/>
    </xf>
    <xf numFmtId="0" fontId="17" fillId="4" borderId="0" xfId="0" applyFont="1" applyFill="1" applyAlignment="1">
      <alignment horizontal="left" wrapText="1"/>
    </xf>
    <xf numFmtId="0" fontId="15" fillId="4" borderId="0" xfId="0" applyFont="1" applyFill="1" applyAlignment="1">
      <alignment horizontal="left" vertical="center" wrapText="1"/>
    </xf>
    <xf numFmtId="0" fontId="7" fillId="4" borderId="0" xfId="0" applyFont="1" applyFill="1" applyAlignment="1">
      <alignment horizontal="left"/>
    </xf>
  </cellXfs>
  <cellStyles count="7">
    <cellStyle name="Comma 12" xfId="6" xr:uid="{B1DE212A-B2C8-472D-B862-28ACC90CD231}"/>
    <cellStyle name="Comma 2" xfId="4" xr:uid="{E2B7E1DE-F452-440E-ADFA-9D1AB1E1AD3F}"/>
    <cellStyle name="Hyperlink" xfId="1" builtinId="8"/>
    <cellStyle name="Normal" xfId="0" builtinId="0"/>
    <cellStyle name="Normal 2" xfId="5" xr:uid="{A1883DA8-3952-4B7F-8FD5-85E7EBC3CC18}"/>
    <cellStyle name="Normal 2 2" xfId="2" xr:uid="{460D5A29-A51E-49F3-8DD6-20580C0AE675}"/>
    <cellStyle name="Normal_2009_FSA_Grafikai_update" xfId="3" xr:uid="{40835EC2-1EE2-4DAC-980D-D7F24F6EFF6F}"/>
  </cellStyles>
  <dxfs count="0"/>
  <tableStyles count="0" defaultTableStyle="TableStyleMedium2" defaultPivotStyle="PivotStyleLight16"/>
  <colors>
    <mruColors>
      <color rgb="FFD6D7E9"/>
      <color rgb="FF444780"/>
      <color rgb="FF8487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4:D37"/>
  <sheetViews>
    <sheetView tabSelected="1" workbookViewId="0">
      <selection activeCell="L74" sqref="L74"/>
    </sheetView>
  </sheetViews>
  <sheetFormatPr defaultColWidth="8.7109375" defaultRowHeight="15" x14ac:dyDescent="0.25"/>
  <cols>
    <col min="1" max="1" width="7.85546875" style="1" customWidth="1"/>
    <col min="2" max="2" width="56.5703125" style="1" customWidth="1"/>
    <col min="3" max="3" width="7.85546875" style="1" customWidth="1"/>
    <col min="4" max="4" width="56.5703125" style="1" customWidth="1"/>
    <col min="5" max="16384" width="8.7109375" style="1"/>
  </cols>
  <sheetData>
    <row r="4" spans="1:4" ht="32.25" x14ac:dyDescent="0.5">
      <c r="B4" s="16" t="s">
        <v>0</v>
      </c>
      <c r="D4" s="16" t="s">
        <v>1</v>
      </c>
    </row>
    <row r="6" spans="1:4" ht="15.75" x14ac:dyDescent="0.25">
      <c r="B6" s="17" t="s">
        <v>2</v>
      </c>
      <c r="C6" s="2"/>
      <c r="D6" s="17" t="s">
        <v>3</v>
      </c>
    </row>
    <row r="7" spans="1:4" x14ac:dyDescent="0.25">
      <c r="A7" s="42"/>
      <c r="B7" s="18" t="s">
        <v>4</v>
      </c>
      <c r="D7" s="18" t="s">
        <v>5</v>
      </c>
    </row>
    <row r="8" spans="1:4" x14ac:dyDescent="0.25">
      <c r="A8" s="42"/>
      <c r="B8" s="18" t="s">
        <v>6</v>
      </c>
      <c r="D8" s="18" t="s">
        <v>7</v>
      </c>
    </row>
    <row r="9" spans="1:4" x14ac:dyDescent="0.25">
      <c r="B9" s="18"/>
      <c r="D9" s="18"/>
    </row>
    <row r="10" spans="1:4" ht="15.75" x14ac:dyDescent="0.25">
      <c r="B10" s="17" t="s">
        <v>8</v>
      </c>
      <c r="D10" s="17" t="s">
        <v>9</v>
      </c>
    </row>
    <row r="11" spans="1:4" x14ac:dyDescent="0.25">
      <c r="B11" s="18"/>
      <c r="D11" s="18"/>
    </row>
    <row r="12" spans="1:4" ht="15.75" x14ac:dyDescent="0.25">
      <c r="B12" s="17" t="s">
        <v>110</v>
      </c>
      <c r="D12" s="17" t="s">
        <v>109</v>
      </c>
    </row>
    <row r="13" spans="1:4" x14ac:dyDescent="0.25">
      <c r="B13" s="18"/>
      <c r="D13" s="18"/>
    </row>
    <row r="14" spans="1:4" ht="15.75" x14ac:dyDescent="0.25">
      <c r="B14" s="17" t="s">
        <v>107</v>
      </c>
      <c r="D14" s="17" t="s">
        <v>108</v>
      </c>
    </row>
    <row r="26" spans="2:4" x14ac:dyDescent="0.25">
      <c r="B26" s="8" t="s">
        <v>10</v>
      </c>
      <c r="D26" s="8" t="s">
        <v>11</v>
      </c>
    </row>
    <row r="28" spans="2:4" x14ac:dyDescent="0.25">
      <c r="B28" s="1" t="s">
        <v>12</v>
      </c>
      <c r="D28" s="1" t="s">
        <v>13</v>
      </c>
    </row>
    <row r="29" spans="2:4" x14ac:dyDescent="0.25">
      <c r="B29" s="1" t="s">
        <v>14</v>
      </c>
      <c r="D29" s="1" t="s">
        <v>15</v>
      </c>
    </row>
    <row r="30" spans="2:4" x14ac:dyDescent="0.25">
      <c r="B30" s="1" t="s">
        <v>16</v>
      </c>
      <c r="D30" s="1" t="s">
        <v>17</v>
      </c>
    </row>
    <row r="31" spans="2:4" x14ac:dyDescent="0.25">
      <c r="B31" s="1" t="s">
        <v>18</v>
      </c>
      <c r="D31" s="1" t="s">
        <v>19</v>
      </c>
    </row>
    <row r="32" spans="2:4" x14ac:dyDescent="0.25">
      <c r="B32" s="1" t="s">
        <v>20</v>
      </c>
      <c r="D32" s="1" t="s">
        <v>21</v>
      </c>
    </row>
    <row r="33" spans="2:4" x14ac:dyDescent="0.25">
      <c r="B33" s="1" t="s">
        <v>22</v>
      </c>
      <c r="D33" s="1" t="s">
        <v>23</v>
      </c>
    </row>
    <row r="34" spans="2:4" x14ac:dyDescent="0.25">
      <c r="B34" s="1" t="s">
        <v>24</v>
      </c>
      <c r="D34" s="1" t="s">
        <v>25</v>
      </c>
    </row>
    <row r="35" spans="2:4" x14ac:dyDescent="0.25">
      <c r="B35" s="1" t="s">
        <v>26</v>
      </c>
      <c r="D35" s="1" t="s">
        <v>27</v>
      </c>
    </row>
    <row r="36" spans="2:4" x14ac:dyDescent="0.25">
      <c r="B36" s="1" t="s">
        <v>169</v>
      </c>
      <c r="D36" s="38" t="s">
        <v>170</v>
      </c>
    </row>
    <row r="37" spans="2:4" x14ac:dyDescent="0.25">
      <c r="B37" s="1" t="s">
        <v>28</v>
      </c>
      <c r="D37" s="1" t="s">
        <v>29</v>
      </c>
    </row>
  </sheetData>
  <mergeCells count="1">
    <mergeCell ref="A7:A8"/>
  </mergeCells>
  <hyperlinks>
    <hyperlink ref="B6" location="'1'!A1" display="1. Galvenie CCyB rādītāji" xr:uid="{4CFC18F1-624B-4C73-B623-D3F6F22C6269}"/>
    <hyperlink ref="D6" location="'1'!A1" display="1. Main CCyB indicators" xr:uid="{B2ECF621-EE1A-43E7-8298-EBB6860760DB}"/>
    <hyperlink ref="B10" location="'2'!A1" display="2. Papildu CCyB rādītāji, ceturkšņa dati" xr:uid="{FE6406CA-A65C-484C-9A21-5224FDBCA568}"/>
    <hyperlink ref="D10" location="'2'!A1" display="2. Additional CCyB indicators, quarterly data" xr:uid="{99DB3A7E-4D1B-4B60-8102-43F0D3D03673}"/>
    <hyperlink ref="B12" location="'3'!A1" display="3. Saliktais ciklisko risku rādītājs (SCRR)" xr:uid="{20C1CC4E-B358-4BEC-8961-1A7C21E3899B}"/>
    <hyperlink ref="D12" location="'3'!A1" display="3. Composite cyclical risk indicator (CCRI)" xr:uid="{95F92F81-404F-4363-B59F-3E02EF411885}"/>
    <hyperlink ref="B14" location="'4'!A1" display="4. Izejas dati galveno rādītāju aprēķinam" xr:uid="{302B4A5A-7ADC-48E4-BECD-92F5EBB6EFD1}"/>
    <hyperlink ref="D14" location="'4'!A1" display="4. Output data for the calculation of main indicators" xr:uid="{EEE5FC3B-980C-4154-B6CE-13DF0191BC6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4BDE-A7FE-4814-B777-08EA17E47F70}">
  <dimension ref="A1:K119"/>
  <sheetViews>
    <sheetView zoomScaleNormal="100" workbookViewId="0">
      <pane xSplit="1" ySplit="13" topLeftCell="B83" activePane="bottomRight" state="frozen"/>
      <selection pane="topRight" activeCell="B1" sqref="B1"/>
      <selection pane="bottomLeft" activeCell="A14" sqref="A14"/>
      <selection pane="bottomRight" activeCell="D119" sqref="D119"/>
    </sheetView>
  </sheetViews>
  <sheetFormatPr defaultRowHeight="15" x14ac:dyDescent="0.25"/>
  <cols>
    <col min="1" max="4" width="26.140625" customWidth="1"/>
    <col min="5" max="5" width="26.42578125" customWidth="1"/>
    <col min="6" max="6" width="10.85546875" customWidth="1"/>
    <col min="7" max="11" width="26.140625" customWidth="1"/>
  </cols>
  <sheetData>
    <row r="1" spans="1:11" ht="18.75" x14ac:dyDescent="0.3">
      <c r="A1" s="39" t="s">
        <v>30</v>
      </c>
      <c r="B1" s="39"/>
      <c r="C1" s="39"/>
      <c r="D1" s="39"/>
      <c r="E1" s="39"/>
      <c r="F1" s="39"/>
      <c r="G1" s="39"/>
      <c r="H1" s="39"/>
      <c r="I1" s="39"/>
      <c r="J1" s="39"/>
      <c r="K1" s="39"/>
    </row>
    <row r="2" spans="1:11" x14ac:dyDescent="0.25">
      <c r="A2" t="s">
        <v>31</v>
      </c>
    </row>
    <row r="3" spans="1:11" x14ac:dyDescent="0.25">
      <c r="A3" t="s">
        <v>32</v>
      </c>
    </row>
    <row r="5" spans="1:11" x14ac:dyDescent="0.25">
      <c r="A5" s="3" t="s">
        <v>33</v>
      </c>
      <c r="G5" s="3" t="s">
        <v>34</v>
      </c>
    </row>
    <row r="6" spans="1:11" ht="15" customHeight="1" x14ac:dyDescent="0.25">
      <c r="A6" s="41" t="s">
        <v>104</v>
      </c>
      <c r="B6" s="41"/>
      <c r="C6" s="41"/>
      <c r="D6" s="41"/>
      <c r="E6" s="41"/>
      <c r="G6" s="41" t="s">
        <v>105</v>
      </c>
      <c r="H6" s="41"/>
      <c r="I6" s="41"/>
      <c r="J6" s="41"/>
      <c r="K6" s="41"/>
    </row>
    <row r="7" spans="1:11" ht="15.6" customHeight="1" x14ac:dyDescent="0.25">
      <c r="A7" s="41"/>
      <c r="B7" s="41"/>
      <c r="C7" s="41"/>
      <c r="D7" s="41"/>
      <c r="E7" s="41"/>
      <c r="G7" s="41"/>
      <c r="H7" s="41"/>
      <c r="I7" s="41"/>
      <c r="J7" s="41"/>
      <c r="K7" s="41"/>
    </row>
    <row r="8" spans="1:11" x14ac:dyDescent="0.25">
      <c r="A8" s="41"/>
      <c r="B8" s="41"/>
      <c r="C8" s="41"/>
      <c r="D8" s="41"/>
      <c r="E8" s="41"/>
      <c r="G8" s="41"/>
      <c r="H8" s="41"/>
      <c r="I8" s="41"/>
      <c r="J8" s="41"/>
      <c r="K8" s="41"/>
    </row>
    <row r="9" spans="1:11" x14ac:dyDescent="0.25">
      <c r="A9" s="41"/>
      <c r="B9" s="41"/>
      <c r="C9" s="41"/>
      <c r="D9" s="41"/>
      <c r="E9" s="41"/>
      <c r="G9" s="41"/>
      <c r="H9" s="41"/>
      <c r="I9" s="41"/>
      <c r="J9" s="41"/>
      <c r="K9" s="41"/>
    </row>
    <row r="10" spans="1:11" x14ac:dyDescent="0.25">
      <c r="A10" s="4"/>
      <c r="B10" s="4"/>
      <c r="C10" s="4"/>
      <c r="D10" s="4"/>
      <c r="E10" s="4"/>
      <c r="G10" s="4"/>
      <c r="H10" s="4"/>
      <c r="I10" s="4"/>
      <c r="J10" s="4"/>
      <c r="K10" s="4"/>
    </row>
    <row r="11" spans="1:11" ht="18.75" x14ac:dyDescent="0.3">
      <c r="A11" s="40" t="s">
        <v>35</v>
      </c>
      <c r="B11" s="40"/>
      <c r="C11" s="40"/>
      <c r="D11" s="40"/>
      <c r="E11" s="40"/>
      <c r="G11" s="40" t="s">
        <v>36</v>
      </c>
      <c r="H11" s="40"/>
      <c r="I11" s="40"/>
      <c r="J11" s="40"/>
      <c r="K11" s="40"/>
    </row>
    <row r="12" spans="1:11" s="5" customFormat="1" ht="30" x14ac:dyDescent="0.25">
      <c r="A12" s="23" t="s">
        <v>37</v>
      </c>
      <c r="B12" s="24" t="s">
        <v>98</v>
      </c>
      <c r="C12" s="24" t="s">
        <v>99</v>
      </c>
      <c r="D12" s="24" t="s">
        <v>38</v>
      </c>
      <c r="E12" s="25" t="s">
        <v>165</v>
      </c>
      <c r="G12" s="23" t="s">
        <v>37</v>
      </c>
      <c r="H12" s="24" t="s">
        <v>98</v>
      </c>
      <c r="I12" s="24" t="s">
        <v>99</v>
      </c>
      <c r="J12" s="24" t="s">
        <v>38</v>
      </c>
      <c r="K12" s="25" t="s">
        <v>167</v>
      </c>
    </row>
    <row r="13" spans="1:11" s="5" customFormat="1" ht="30" x14ac:dyDescent="0.25">
      <c r="A13" s="26" t="s">
        <v>39</v>
      </c>
      <c r="B13" s="27" t="s">
        <v>40</v>
      </c>
      <c r="C13" s="27" t="s">
        <v>41</v>
      </c>
      <c r="D13" s="27" t="s">
        <v>42</v>
      </c>
      <c r="E13" s="28" t="s">
        <v>166</v>
      </c>
      <c r="G13" s="26" t="s">
        <v>39</v>
      </c>
      <c r="H13" s="27" t="s">
        <v>40</v>
      </c>
      <c r="I13" s="27" t="s">
        <v>41</v>
      </c>
      <c r="J13" s="27" t="s">
        <v>42</v>
      </c>
      <c r="K13" s="28" t="s">
        <v>168</v>
      </c>
    </row>
    <row r="14" spans="1:11" x14ac:dyDescent="0.25">
      <c r="A14" s="6">
        <v>36616</v>
      </c>
      <c r="B14" s="15">
        <v>14.674849202313506</v>
      </c>
      <c r="C14" s="15">
        <v>14.498594030490215</v>
      </c>
      <c r="D14" s="15">
        <v>0.17625517182329098</v>
      </c>
      <c r="E14" s="11">
        <v>0</v>
      </c>
      <c r="F14" s="15"/>
      <c r="G14" s="6">
        <v>36616</v>
      </c>
      <c r="H14" s="15">
        <v>39.446781579121613</v>
      </c>
      <c r="I14" s="15">
        <v>36.802001178015907</v>
      </c>
      <c r="J14" s="15">
        <v>2.6447804011057059</v>
      </c>
      <c r="K14" s="11">
        <v>0.25</v>
      </c>
    </row>
    <row r="15" spans="1:11" x14ac:dyDescent="0.25">
      <c r="A15" s="6">
        <v>36707</v>
      </c>
      <c r="B15" s="15">
        <v>14.840892694222843</v>
      </c>
      <c r="C15" s="15">
        <v>14.878456530396527</v>
      </c>
      <c r="D15" s="15">
        <v>-3.756383617368364E-2</v>
      </c>
      <c r="E15" s="11">
        <v>0</v>
      </c>
      <c r="F15" s="15"/>
      <c r="G15" s="6">
        <v>36707</v>
      </c>
      <c r="H15" s="15">
        <v>42.464324473977364</v>
      </c>
      <c r="I15" s="15">
        <v>39.26384136366913</v>
      </c>
      <c r="J15" s="15">
        <v>3.2004831103082338</v>
      </c>
      <c r="K15" s="11">
        <v>0.5</v>
      </c>
    </row>
    <row r="16" spans="1:11" x14ac:dyDescent="0.25">
      <c r="A16" s="6">
        <v>36799</v>
      </c>
      <c r="B16" s="15">
        <v>15.605060212400792</v>
      </c>
      <c r="C16" s="15">
        <v>15.435405971216994</v>
      </c>
      <c r="D16" s="15">
        <v>0.16965424118379779</v>
      </c>
      <c r="E16" s="11">
        <v>0</v>
      </c>
      <c r="F16" s="15"/>
      <c r="G16" s="6">
        <v>36799</v>
      </c>
      <c r="H16" s="15">
        <v>45.341810706733796</v>
      </c>
      <c r="I16" s="15">
        <v>41.818381250691871</v>
      </c>
      <c r="J16" s="15">
        <v>3.5234294560419244</v>
      </c>
      <c r="K16" s="11">
        <v>0.5</v>
      </c>
    </row>
    <row r="17" spans="1:11" x14ac:dyDescent="0.25">
      <c r="A17" s="6">
        <v>36891</v>
      </c>
      <c r="B17" s="15">
        <v>16.985122517136187</v>
      </c>
      <c r="C17" s="15">
        <v>16.340037860954549</v>
      </c>
      <c r="D17" s="15">
        <v>0.64508465618163768</v>
      </c>
      <c r="E17" s="11">
        <v>0</v>
      </c>
      <c r="F17" s="15"/>
      <c r="G17" s="6">
        <v>36891</v>
      </c>
      <c r="H17" s="15">
        <v>48.580456052222459</v>
      </c>
      <c r="I17" s="15">
        <v>44.50996610337063</v>
      </c>
      <c r="J17" s="15">
        <v>4.0704899488518294</v>
      </c>
      <c r="K17" s="11">
        <v>0.75</v>
      </c>
    </row>
    <row r="18" spans="1:11" x14ac:dyDescent="0.25">
      <c r="A18" s="6">
        <v>36981</v>
      </c>
      <c r="B18" s="15">
        <v>18.176700226682737</v>
      </c>
      <c r="C18" s="15">
        <v>17.367415788577869</v>
      </c>
      <c r="D18" s="15">
        <v>0.80928443810486783</v>
      </c>
      <c r="E18" s="11">
        <v>0</v>
      </c>
      <c r="F18" s="15"/>
      <c r="G18" s="6">
        <v>36981</v>
      </c>
      <c r="H18" s="15">
        <v>52.488554227362947</v>
      </c>
      <c r="I18" s="15">
        <v>47.42496471098751</v>
      </c>
      <c r="J18" s="15">
        <v>5.063589516375437</v>
      </c>
      <c r="K18" s="11">
        <v>1</v>
      </c>
    </row>
    <row r="19" spans="1:11" x14ac:dyDescent="0.25">
      <c r="A19" s="6">
        <v>37072</v>
      </c>
      <c r="B19" s="15">
        <v>18.906298435631069</v>
      </c>
      <c r="C19" s="15">
        <v>18.306645098257299</v>
      </c>
      <c r="D19" s="15">
        <v>0.5996533373737698</v>
      </c>
      <c r="E19" s="11">
        <v>0</v>
      </c>
      <c r="F19" s="15"/>
      <c r="G19" s="6">
        <v>37072</v>
      </c>
      <c r="H19" s="15">
        <v>55.892440127526619</v>
      </c>
      <c r="I19" s="15">
        <v>50.438578395527628</v>
      </c>
      <c r="J19" s="15">
        <v>5.453861731998991</v>
      </c>
      <c r="K19" s="11">
        <v>1.25</v>
      </c>
    </row>
    <row r="20" spans="1:11" x14ac:dyDescent="0.25">
      <c r="A20" s="6">
        <v>37164</v>
      </c>
      <c r="B20" s="15">
        <v>19.945418612276534</v>
      </c>
      <c r="C20" s="15">
        <v>19.286755222339529</v>
      </c>
      <c r="D20" s="15">
        <v>0.65866338993700424</v>
      </c>
      <c r="E20" s="11">
        <v>0</v>
      </c>
      <c r="F20" s="15"/>
      <c r="G20" s="6">
        <v>37164</v>
      </c>
      <c r="H20" s="15">
        <v>59.594203809511249</v>
      </c>
      <c r="I20" s="15">
        <v>53.578890395638567</v>
      </c>
      <c r="J20" s="15">
        <v>6.0153134138726827</v>
      </c>
      <c r="K20" s="11">
        <v>1.5</v>
      </c>
    </row>
    <row r="21" spans="1:11" x14ac:dyDescent="0.25">
      <c r="A21" s="6">
        <v>37256</v>
      </c>
      <c r="B21" s="15">
        <v>21.184496948511423</v>
      </c>
      <c r="C21" s="15">
        <v>20.351692090787054</v>
      </c>
      <c r="D21" s="15">
        <v>0.83280485772436919</v>
      </c>
      <c r="E21" s="11">
        <v>0</v>
      </c>
      <c r="F21" s="15"/>
      <c r="G21" s="6">
        <v>37256</v>
      </c>
      <c r="H21" s="15">
        <v>62.569864466351632</v>
      </c>
      <c r="I21" s="15">
        <v>56.713475698513982</v>
      </c>
      <c r="J21" s="15">
        <v>5.8563887678376503</v>
      </c>
      <c r="K21" s="11">
        <v>1.25</v>
      </c>
    </row>
    <row r="22" spans="1:11" x14ac:dyDescent="0.25">
      <c r="A22" s="6">
        <v>37346</v>
      </c>
      <c r="B22" s="15">
        <v>22.145773337256696</v>
      </c>
      <c r="C22" s="15">
        <v>21.397319276730176</v>
      </c>
      <c r="D22" s="15">
        <v>0.74845406052651953</v>
      </c>
      <c r="E22" s="11">
        <v>0</v>
      </c>
      <c r="F22" s="15"/>
      <c r="G22" s="6">
        <v>37346</v>
      </c>
      <c r="H22" s="15">
        <v>62.918379507707201</v>
      </c>
      <c r="I22" s="15">
        <v>59.45966902184054</v>
      </c>
      <c r="J22" s="15">
        <v>3.4587104858666606</v>
      </c>
      <c r="K22" s="11">
        <v>0.5</v>
      </c>
    </row>
    <row r="23" spans="1:11" x14ac:dyDescent="0.25">
      <c r="A23" s="6">
        <v>37437</v>
      </c>
      <c r="B23" s="15">
        <v>22.822982973039579</v>
      </c>
      <c r="C23" s="15">
        <v>22.355344230153683</v>
      </c>
      <c r="D23" s="15">
        <v>0.46763874288589591</v>
      </c>
      <c r="E23" s="11">
        <v>0</v>
      </c>
      <c r="F23" s="15"/>
      <c r="G23" s="6">
        <v>37437</v>
      </c>
      <c r="H23" s="15">
        <v>62.828289638911784</v>
      </c>
      <c r="I23" s="15">
        <v>61.816686434150135</v>
      </c>
      <c r="J23" s="15">
        <v>1.0116032047616486</v>
      </c>
      <c r="K23" s="11">
        <v>0</v>
      </c>
    </row>
    <row r="24" spans="1:11" x14ac:dyDescent="0.25">
      <c r="A24" s="6">
        <v>37529</v>
      </c>
      <c r="B24" s="15">
        <v>24.253368728655371</v>
      </c>
      <c r="C24" s="15">
        <v>23.431462002692417</v>
      </c>
      <c r="D24" s="15">
        <v>0.821906725962954</v>
      </c>
      <c r="E24" s="11">
        <v>0</v>
      </c>
      <c r="F24" s="15"/>
      <c r="G24" s="6">
        <v>37529</v>
      </c>
      <c r="H24" s="15">
        <v>62.444537575935001</v>
      </c>
      <c r="I24" s="15">
        <v>63.803874651071872</v>
      </c>
      <c r="J24" s="15">
        <v>-1.359337075136871</v>
      </c>
      <c r="K24" s="11">
        <v>0</v>
      </c>
    </row>
    <row r="25" spans="1:11" x14ac:dyDescent="0.25">
      <c r="A25" s="6">
        <v>37621</v>
      </c>
      <c r="B25" s="15">
        <v>26.087936664804445</v>
      </c>
      <c r="C25" s="15">
        <v>24.686589649485256</v>
      </c>
      <c r="D25" s="15">
        <v>1.4013470153191889</v>
      </c>
      <c r="E25" s="11">
        <v>0</v>
      </c>
      <c r="F25" s="15"/>
      <c r="G25" s="6">
        <v>37621</v>
      </c>
      <c r="H25" s="15">
        <v>61.922857323723534</v>
      </c>
      <c r="I25" s="15">
        <v>65.457792238494747</v>
      </c>
      <c r="J25" s="15">
        <v>-3.5349349147712132</v>
      </c>
      <c r="K25" s="11">
        <v>0</v>
      </c>
    </row>
    <row r="26" spans="1:11" x14ac:dyDescent="0.25">
      <c r="A26" s="6">
        <v>37711</v>
      </c>
      <c r="B26" s="15">
        <v>27.719112413405934</v>
      </c>
      <c r="C26" s="15">
        <v>26.032079767990723</v>
      </c>
      <c r="D26" s="15">
        <v>1.6870326454152114</v>
      </c>
      <c r="E26" s="11">
        <v>0</v>
      </c>
      <c r="F26" s="15"/>
      <c r="G26" s="6">
        <v>37711</v>
      </c>
      <c r="H26" s="15">
        <v>62.791050835135422</v>
      </c>
      <c r="I26" s="15">
        <v>67.00344092609491</v>
      </c>
      <c r="J26" s="15">
        <v>-4.212390090959488</v>
      </c>
      <c r="K26" s="11">
        <v>0</v>
      </c>
    </row>
    <row r="27" spans="1:11" x14ac:dyDescent="0.25">
      <c r="A27" s="6">
        <v>37802</v>
      </c>
      <c r="B27" s="15">
        <v>29.404859281929756</v>
      </c>
      <c r="C27" s="15">
        <v>27.457200058378213</v>
      </c>
      <c r="D27" s="15">
        <v>1.9476592235515433</v>
      </c>
      <c r="E27" s="11">
        <v>0</v>
      </c>
      <c r="F27" s="15"/>
      <c r="G27" s="6">
        <v>37802</v>
      </c>
      <c r="H27" s="15">
        <v>63.680176415559131</v>
      </c>
      <c r="I27" s="15">
        <v>68.458758782781544</v>
      </c>
      <c r="J27" s="15">
        <v>-4.7785823672224126</v>
      </c>
      <c r="K27" s="11">
        <v>0</v>
      </c>
    </row>
    <row r="28" spans="1:11" x14ac:dyDescent="0.25">
      <c r="A28" s="6">
        <v>37894</v>
      </c>
      <c r="B28" s="15">
        <v>31.231067403243394</v>
      </c>
      <c r="C28" s="15">
        <v>28.970839495546212</v>
      </c>
      <c r="D28" s="15">
        <v>2.2602279076971818</v>
      </c>
      <c r="E28" s="11">
        <v>0.25</v>
      </c>
      <c r="F28" s="15"/>
      <c r="G28" s="6">
        <v>37894</v>
      </c>
      <c r="H28" s="15">
        <v>63.806678498460421</v>
      </c>
      <c r="I28" s="15">
        <v>69.744747023366358</v>
      </c>
      <c r="J28" s="15">
        <v>-5.9380685249059368</v>
      </c>
      <c r="K28" s="11">
        <v>0</v>
      </c>
    </row>
    <row r="29" spans="1:11" x14ac:dyDescent="0.25">
      <c r="A29" s="6">
        <v>37986</v>
      </c>
      <c r="B29" s="15">
        <v>37.086000491535884</v>
      </c>
      <c r="C29" s="15">
        <v>31.302253998649686</v>
      </c>
      <c r="D29" s="15">
        <v>5.7837464928861984</v>
      </c>
      <c r="E29" s="11">
        <v>1.25</v>
      </c>
      <c r="F29" s="15"/>
      <c r="G29" s="6">
        <v>37986</v>
      </c>
      <c r="H29" s="15">
        <v>64.442169666067315</v>
      </c>
      <c r="I29" s="15">
        <v>70.943172838591025</v>
      </c>
      <c r="J29" s="15">
        <v>-6.5010031725237098</v>
      </c>
      <c r="K29" s="11">
        <v>0</v>
      </c>
    </row>
    <row r="30" spans="1:11" x14ac:dyDescent="0.25">
      <c r="A30" s="6">
        <v>38077</v>
      </c>
      <c r="B30" s="15">
        <v>39.34017938980034</v>
      </c>
      <c r="C30" s="15">
        <v>33.645403724562264</v>
      </c>
      <c r="D30" s="15">
        <v>5.6947756652380761</v>
      </c>
      <c r="E30" s="11">
        <v>1.25</v>
      </c>
      <c r="F30" s="15"/>
      <c r="G30" s="6">
        <v>38077</v>
      </c>
      <c r="H30" s="15">
        <v>64.144889612597936</v>
      </c>
      <c r="I30" s="15">
        <v>71.959737502913626</v>
      </c>
      <c r="J30" s="15">
        <v>-7.8148478903156899</v>
      </c>
      <c r="K30" s="11">
        <v>0</v>
      </c>
    </row>
    <row r="31" spans="1:11" x14ac:dyDescent="0.25">
      <c r="A31" s="6">
        <v>38168</v>
      </c>
      <c r="B31" s="15">
        <v>42.11886334652295</v>
      </c>
      <c r="C31" s="15">
        <v>36.085628573553954</v>
      </c>
      <c r="D31" s="15">
        <v>6.0332347729689957</v>
      </c>
      <c r="E31" s="11">
        <v>1.5</v>
      </c>
      <c r="F31" s="15"/>
      <c r="G31" s="6">
        <v>38168</v>
      </c>
      <c r="H31" s="15">
        <v>66.759854166430756</v>
      </c>
      <c r="I31" s="15">
        <v>73.138646204271851</v>
      </c>
      <c r="J31" s="15">
        <v>-6.3787920378410945</v>
      </c>
      <c r="K31" s="11">
        <v>0</v>
      </c>
    </row>
    <row r="32" spans="1:11" x14ac:dyDescent="0.25">
      <c r="A32" s="6">
        <v>38260</v>
      </c>
      <c r="B32" s="15">
        <v>44.999238237155517</v>
      </c>
      <c r="C32" s="15">
        <v>38.620110111552158</v>
      </c>
      <c r="D32" s="15">
        <v>6.3791281256033585</v>
      </c>
      <c r="E32" s="11">
        <v>1.5</v>
      </c>
      <c r="F32" s="15"/>
      <c r="G32" s="6">
        <v>38260</v>
      </c>
      <c r="H32" s="15">
        <v>69.449207622214075</v>
      </c>
      <c r="I32" s="15">
        <v>74.468958643617142</v>
      </c>
      <c r="J32" s="15">
        <v>-5.0197510214030672</v>
      </c>
      <c r="K32" s="11">
        <v>0</v>
      </c>
    </row>
    <row r="33" spans="1:11" x14ac:dyDescent="0.25">
      <c r="A33" s="6">
        <v>38352</v>
      </c>
      <c r="B33" s="15">
        <v>48.226287604071516</v>
      </c>
      <c r="C33" s="15">
        <v>41.285157263598656</v>
      </c>
      <c r="D33" s="15">
        <v>6.9411303404728599</v>
      </c>
      <c r="E33" s="11">
        <v>1.75</v>
      </c>
      <c r="F33" s="15"/>
      <c r="G33" s="6">
        <v>38352</v>
      </c>
      <c r="H33" s="15">
        <v>73.225393350882399</v>
      </c>
      <c r="I33" s="15">
        <v>76.047405978856304</v>
      </c>
      <c r="J33" s="15">
        <v>-2.8220126279739048</v>
      </c>
      <c r="K33" s="11">
        <v>0</v>
      </c>
    </row>
    <row r="34" spans="1:11" x14ac:dyDescent="0.25">
      <c r="A34" s="6">
        <v>38442</v>
      </c>
      <c r="B34" s="15">
        <v>51.229457199717253</v>
      </c>
      <c r="C34" s="15">
        <v>44.023376820435409</v>
      </c>
      <c r="D34" s="15">
        <v>7.2060803792818433</v>
      </c>
      <c r="E34" s="11">
        <v>1.75</v>
      </c>
      <c r="F34" s="15"/>
      <c r="G34" s="6">
        <v>38442</v>
      </c>
      <c r="H34" s="15">
        <v>76.998311881535258</v>
      </c>
      <c r="I34" s="15">
        <v>77.845885447978247</v>
      </c>
      <c r="J34" s="15">
        <v>-0.84757356644298909</v>
      </c>
      <c r="K34" s="11">
        <v>0</v>
      </c>
    </row>
    <row r="35" spans="1:11" x14ac:dyDescent="0.25">
      <c r="A35" s="6">
        <v>38533</v>
      </c>
      <c r="B35" s="15">
        <v>53.708780611670818</v>
      </c>
      <c r="C35" s="15">
        <v>46.745253755299302</v>
      </c>
      <c r="D35" s="15">
        <v>6.9635268563715158</v>
      </c>
      <c r="E35" s="11">
        <v>1.75</v>
      </c>
      <c r="F35" s="15"/>
      <c r="G35" s="6">
        <v>38533</v>
      </c>
      <c r="H35" s="15">
        <v>79.54837756474123</v>
      </c>
      <c r="I35" s="15">
        <v>79.718154501557166</v>
      </c>
      <c r="J35" s="15">
        <v>-0.16977693681593564</v>
      </c>
      <c r="K35" s="11">
        <v>0</v>
      </c>
    </row>
    <row r="36" spans="1:11" x14ac:dyDescent="0.25">
      <c r="A36" s="6">
        <v>38625</v>
      </c>
      <c r="B36" s="15">
        <v>56.702964896511112</v>
      </c>
      <c r="C36" s="15">
        <v>49.524709032262365</v>
      </c>
      <c r="D36" s="15">
        <v>7.1782558642487473</v>
      </c>
      <c r="E36" s="11">
        <v>1.75</v>
      </c>
      <c r="F36" s="15"/>
      <c r="G36" s="6">
        <v>38625</v>
      </c>
      <c r="H36" s="15">
        <v>81.375971140237908</v>
      </c>
      <c r="I36" s="15">
        <v>81.585805141020515</v>
      </c>
      <c r="J36" s="15">
        <v>-0.20983400078260672</v>
      </c>
      <c r="K36" s="11">
        <v>0</v>
      </c>
    </row>
    <row r="37" spans="1:11" x14ac:dyDescent="0.25">
      <c r="A37" s="6">
        <v>38717</v>
      </c>
      <c r="B37" s="15">
        <v>64.348077915391443</v>
      </c>
      <c r="C37" s="15">
        <v>52.984036922863275</v>
      </c>
      <c r="D37" s="15">
        <v>11.364040992528167</v>
      </c>
      <c r="E37" s="11">
        <v>2.5</v>
      </c>
      <c r="F37" s="15"/>
      <c r="G37" s="6">
        <v>38717</v>
      </c>
      <c r="H37" s="15">
        <v>89.529585801255223</v>
      </c>
      <c r="I37" s="15">
        <v>84.053413314786155</v>
      </c>
      <c r="J37" s="15">
        <v>5.4761724864690677</v>
      </c>
      <c r="K37" s="11">
        <v>1.25</v>
      </c>
    </row>
    <row r="38" spans="1:11" x14ac:dyDescent="0.25">
      <c r="A38" s="6">
        <v>38807</v>
      </c>
      <c r="B38" s="15">
        <v>67.808877987889744</v>
      </c>
      <c r="C38" s="15">
        <v>56.471341381862459</v>
      </c>
      <c r="D38" s="15">
        <v>11.337536606027285</v>
      </c>
      <c r="E38" s="11">
        <v>2.5</v>
      </c>
      <c r="F38" s="15"/>
      <c r="G38" s="6">
        <v>38807</v>
      </c>
      <c r="H38" s="15">
        <v>93.922602558248798</v>
      </c>
      <c r="I38" s="15">
        <v>86.708732215756626</v>
      </c>
      <c r="J38" s="15">
        <v>7.2138703424921715</v>
      </c>
      <c r="K38" s="11">
        <v>1.75</v>
      </c>
    </row>
    <row r="39" spans="1:11" x14ac:dyDescent="0.25">
      <c r="A39" s="6">
        <v>38898</v>
      </c>
      <c r="B39" s="15">
        <v>73.602082840148469</v>
      </c>
      <c r="C39" s="15">
        <v>60.278610529187041</v>
      </c>
      <c r="D39" s="15">
        <v>13.323472310961428</v>
      </c>
      <c r="E39" s="11">
        <v>2.5</v>
      </c>
      <c r="F39" s="15"/>
      <c r="G39" s="6">
        <v>38898</v>
      </c>
      <c r="H39" s="15">
        <v>98.741973895239468</v>
      </c>
      <c r="I39" s="15">
        <v>89.572065736242138</v>
      </c>
      <c r="J39" s="15">
        <v>9.1699081589973304</v>
      </c>
      <c r="K39" s="11">
        <v>2.25</v>
      </c>
    </row>
    <row r="40" spans="1:11" x14ac:dyDescent="0.25">
      <c r="A40" s="6">
        <v>38990</v>
      </c>
      <c r="B40" s="15">
        <v>79.26641651303035</v>
      </c>
      <c r="C40" s="15">
        <v>64.34446858696684</v>
      </c>
      <c r="D40" s="15">
        <v>14.92194792606351</v>
      </c>
      <c r="E40" s="11">
        <v>2.5</v>
      </c>
      <c r="F40" s="15"/>
      <c r="G40" s="6">
        <v>38990</v>
      </c>
      <c r="H40" s="15">
        <v>103.69343266959794</v>
      </c>
      <c r="I40" s="15">
        <v>92.635028337331235</v>
      </c>
      <c r="J40" s="15">
        <v>11.058404332266704</v>
      </c>
      <c r="K40" s="11">
        <v>2.5</v>
      </c>
    </row>
    <row r="41" spans="1:11" x14ac:dyDescent="0.25">
      <c r="A41" s="6">
        <v>39082</v>
      </c>
      <c r="B41" s="15">
        <v>85.902992959475185</v>
      </c>
      <c r="C41" s="15">
        <v>68.749684654078308</v>
      </c>
      <c r="D41" s="15">
        <v>17.153308305396877</v>
      </c>
      <c r="E41" s="11">
        <v>2.5</v>
      </c>
      <c r="F41" s="15"/>
      <c r="G41" s="6">
        <v>39082</v>
      </c>
      <c r="H41" s="15">
        <v>111.74421518191562</v>
      </c>
      <c r="I41" s="15">
        <v>96.151006605211606</v>
      </c>
      <c r="J41" s="15">
        <v>15.593208576704015</v>
      </c>
      <c r="K41" s="11">
        <v>2.5</v>
      </c>
    </row>
    <row r="42" spans="1:11" x14ac:dyDescent="0.25">
      <c r="A42" s="6">
        <v>39172</v>
      </c>
      <c r="B42" s="15">
        <v>88.616129698588409</v>
      </c>
      <c r="C42" s="15">
        <v>72.991501151254681</v>
      </c>
      <c r="D42" s="15">
        <v>15.624628547333728</v>
      </c>
      <c r="E42" s="11">
        <v>2.5</v>
      </c>
      <c r="F42" s="15"/>
      <c r="G42" s="6">
        <v>39172</v>
      </c>
      <c r="H42" s="15">
        <v>115.10530609677589</v>
      </c>
      <c r="I42" s="15">
        <v>99.673989604171183</v>
      </c>
      <c r="J42" s="15">
        <v>15.431316492604708</v>
      </c>
      <c r="K42" s="11">
        <v>2.5</v>
      </c>
    </row>
    <row r="43" spans="1:11" x14ac:dyDescent="0.25">
      <c r="A43" s="6">
        <v>39263</v>
      </c>
      <c r="B43" s="15">
        <v>90.457104149480855</v>
      </c>
      <c r="C43" s="15">
        <v>76.990527614800826</v>
      </c>
      <c r="D43" s="15">
        <v>13.46657653468003</v>
      </c>
      <c r="E43" s="11">
        <v>2.5</v>
      </c>
      <c r="F43" s="15"/>
      <c r="G43" s="6">
        <v>39263</v>
      </c>
      <c r="H43" s="15">
        <v>115.75617813758849</v>
      </c>
      <c r="I43" s="15">
        <v>102.97380190589145</v>
      </c>
      <c r="J43" s="15">
        <v>12.782376231697043</v>
      </c>
      <c r="K43" s="11">
        <v>2.5</v>
      </c>
    </row>
    <row r="44" spans="1:11" x14ac:dyDescent="0.25">
      <c r="A44" s="6">
        <v>39355</v>
      </c>
      <c r="B44" s="15">
        <v>90.575888446282534</v>
      </c>
      <c r="C44" s="15">
        <v>80.585517814586083</v>
      </c>
      <c r="D44" s="15">
        <v>9.9903706316964502</v>
      </c>
      <c r="E44" s="11">
        <v>2.5</v>
      </c>
      <c r="F44" s="15"/>
      <c r="G44" s="6">
        <v>39355</v>
      </c>
      <c r="H44" s="15">
        <v>117.45050200530167</v>
      </c>
      <c r="I44" s="15">
        <v>106.15639636717592</v>
      </c>
      <c r="J44" s="15">
        <v>11.294105638125757</v>
      </c>
      <c r="K44" s="11">
        <v>2.5</v>
      </c>
    </row>
    <row r="45" spans="1:11" x14ac:dyDescent="0.25">
      <c r="A45" s="6">
        <v>39447</v>
      </c>
      <c r="B45" s="15">
        <v>89.888902484024726</v>
      </c>
      <c r="C45" s="15">
        <v>83.737275674041371</v>
      </c>
      <c r="D45" s="15">
        <v>6.1516268099833553</v>
      </c>
      <c r="E45" s="11">
        <v>1.5</v>
      </c>
      <c r="F45" s="15"/>
      <c r="G45" s="6">
        <v>39447</v>
      </c>
      <c r="H45" s="15">
        <v>115.99648876508317</v>
      </c>
      <c r="I45" s="15">
        <v>108.97461600888104</v>
      </c>
      <c r="J45" s="15">
        <v>7.0218727562021286</v>
      </c>
      <c r="K45" s="11">
        <v>1.75</v>
      </c>
    </row>
    <row r="46" spans="1:11" x14ac:dyDescent="0.25">
      <c r="A46" s="6">
        <v>39538</v>
      </c>
      <c r="B46" s="15">
        <v>89.411135075752838</v>
      </c>
      <c r="C46" s="15">
        <v>86.518654686454241</v>
      </c>
      <c r="D46" s="15">
        <v>2.8924803892985977</v>
      </c>
      <c r="E46" s="11">
        <v>0.5</v>
      </c>
      <c r="F46" s="15"/>
      <c r="G46" s="6">
        <v>39538</v>
      </c>
      <c r="H46" s="15">
        <v>120.27135777583725</v>
      </c>
      <c r="I46" s="15">
        <v>111.91837546614404</v>
      </c>
      <c r="J46" s="15">
        <v>8.3529823096932034</v>
      </c>
      <c r="K46" s="11">
        <v>2</v>
      </c>
    </row>
    <row r="47" spans="1:11" x14ac:dyDescent="0.25">
      <c r="A47" s="6">
        <v>39629</v>
      </c>
      <c r="B47" s="15">
        <v>90.320939401605017</v>
      </c>
      <c r="C47" s="15">
        <v>89.113157970511494</v>
      </c>
      <c r="D47" s="15">
        <v>1.2077814310935224</v>
      </c>
      <c r="E47" s="11">
        <v>0</v>
      </c>
      <c r="F47" s="15"/>
      <c r="G47" s="6">
        <v>39629</v>
      </c>
      <c r="H47" s="15">
        <v>120.89706053168545</v>
      </c>
      <c r="I47" s="15">
        <v>114.68938085792857</v>
      </c>
      <c r="J47" s="15">
        <v>6.2076796737568856</v>
      </c>
      <c r="K47" s="11">
        <v>1.5</v>
      </c>
    </row>
    <row r="48" spans="1:11" x14ac:dyDescent="0.25">
      <c r="A48" s="6">
        <v>39721</v>
      </c>
      <c r="B48" s="15">
        <v>91.463647289835805</v>
      </c>
      <c r="C48" s="15">
        <v>91.564458864519892</v>
      </c>
      <c r="D48" s="15">
        <v>-0.10081157468408719</v>
      </c>
      <c r="E48" s="11">
        <v>0</v>
      </c>
      <c r="F48" s="15"/>
      <c r="G48" s="6">
        <v>39721</v>
      </c>
      <c r="H48" s="15">
        <v>123.08894257920475</v>
      </c>
      <c r="I48" s="15">
        <v>117.42291767599639</v>
      </c>
      <c r="J48" s="15">
        <v>5.6660249032083669</v>
      </c>
      <c r="K48" s="11">
        <v>1.25</v>
      </c>
    </row>
    <row r="49" spans="1:11" x14ac:dyDescent="0.25">
      <c r="A49" s="6">
        <v>39813</v>
      </c>
      <c r="B49" s="15">
        <v>90.796692858835286</v>
      </c>
      <c r="C49" s="15">
        <v>93.711099267497985</v>
      </c>
      <c r="D49" s="15">
        <v>-2.9144064086626997</v>
      </c>
      <c r="E49" s="11">
        <v>0</v>
      </c>
      <c r="F49" s="15"/>
      <c r="G49" s="6">
        <v>39813</v>
      </c>
      <c r="H49" s="15">
        <v>119.56712940292502</v>
      </c>
      <c r="I49" s="15">
        <v>119.68495057860098</v>
      </c>
      <c r="J49" s="15">
        <v>-0.11782117567595662</v>
      </c>
      <c r="K49" s="11">
        <v>0</v>
      </c>
    </row>
    <row r="50" spans="1:11" x14ac:dyDescent="0.25">
      <c r="A50" s="6">
        <v>39903</v>
      </c>
      <c r="B50" s="15">
        <v>93.273118419902147</v>
      </c>
      <c r="C50" s="15">
        <v>95.884968472476046</v>
      </c>
      <c r="D50" s="15">
        <v>-2.6118500525738995</v>
      </c>
      <c r="E50" s="11">
        <v>0</v>
      </c>
      <c r="F50" s="15"/>
      <c r="G50" s="6">
        <v>39903</v>
      </c>
      <c r="H50" s="15">
        <v>125.7441819644669</v>
      </c>
      <c r="I50" s="15">
        <v>122.24171628830821</v>
      </c>
      <c r="J50" s="15">
        <v>3.5024656761586925</v>
      </c>
      <c r="K50" s="11">
        <v>0.5</v>
      </c>
    </row>
    <row r="51" spans="1:11" x14ac:dyDescent="0.25">
      <c r="A51" s="6">
        <v>39994</v>
      </c>
      <c r="B51" s="15">
        <v>96.126141682181128</v>
      </c>
      <c r="C51" s="15">
        <v>98.118579398408727</v>
      </c>
      <c r="D51" s="15">
        <v>-1.9924377162275988</v>
      </c>
      <c r="E51" s="11">
        <v>0</v>
      </c>
      <c r="F51" s="15"/>
      <c r="G51" s="6">
        <v>39994</v>
      </c>
      <c r="H51" s="15">
        <v>131.33763162531338</v>
      </c>
      <c r="I51" s="15">
        <v>125.02804265750704</v>
      </c>
      <c r="J51" s="15">
        <v>6.3095889678063344</v>
      </c>
      <c r="K51" s="11">
        <v>1.5</v>
      </c>
    </row>
    <row r="52" spans="1:11" x14ac:dyDescent="0.25">
      <c r="A52" s="6">
        <v>40086</v>
      </c>
      <c r="B52" s="15">
        <v>101.6427128199329</v>
      </c>
      <c r="C52" s="15">
        <v>100.64978689368849</v>
      </c>
      <c r="D52" s="15">
        <v>0.99292592624441056</v>
      </c>
      <c r="E52" s="11">
        <v>0</v>
      </c>
      <c r="F52" s="15"/>
      <c r="G52" s="6">
        <v>40086</v>
      </c>
      <c r="H52" s="15">
        <v>139.76898066216111</v>
      </c>
      <c r="I52" s="15">
        <v>128.23495804638031</v>
      </c>
      <c r="J52" s="15">
        <v>11.534022615780799</v>
      </c>
      <c r="K52" s="11">
        <v>2.5</v>
      </c>
    </row>
    <row r="53" spans="1:11" x14ac:dyDescent="0.25">
      <c r="A53" s="6">
        <v>40178</v>
      </c>
      <c r="B53" s="15">
        <v>105.232273006997</v>
      </c>
      <c r="C53" s="15">
        <v>103.2772119587965</v>
      </c>
      <c r="D53" s="15">
        <v>1.9550610482005055</v>
      </c>
      <c r="E53" s="11">
        <v>0</v>
      </c>
      <c r="F53" s="15"/>
      <c r="G53" s="6">
        <v>40178</v>
      </c>
      <c r="H53" s="15">
        <v>142.14347279905962</v>
      </c>
      <c r="I53" s="15">
        <v>131.39539825753491</v>
      </c>
      <c r="J53" s="15">
        <v>10.748074541524716</v>
      </c>
      <c r="K53" s="11">
        <v>2.5</v>
      </c>
    </row>
    <row r="54" spans="1:11" x14ac:dyDescent="0.25">
      <c r="A54" s="6">
        <v>40268</v>
      </c>
      <c r="B54" s="15">
        <v>105.93222968538798</v>
      </c>
      <c r="C54" s="15">
        <v>105.73786065166624</v>
      </c>
      <c r="D54" s="15">
        <v>0.19436903372174186</v>
      </c>
      <c r="E54" s="11">
        <v>0</v>
      </c>
      <c r="F54" s="15"/>
      <c r="G54" s="6">
        <v>40268</v>
      </c>
      <c r="H54" s="15">
        <v>147.47177875722215</v>
      </c>
      <c r="I54" s="15">
        <v>134.72294600699453</v>
      </c>
      <c r="J54" s="15">
        <v>12.748832750227621</v>
      </c>
      <c r="K54" s="11">
        <v>2.5</v>
      </c>
    </row>
    <row r="55" spans="1:11" x14ac:dyDescent="0.25">
      <c r="A55" s="6">
        <v>40359</v>
      </c>
      <c r="B55" s="15">
        <v>106.02815319263522</v>
      </c>
      <c r="C55" s="15">
        <v>107.99493086436098</v>
      </c>
      <c r="D55" s="15">
        <v>-1.9667776717257652</v>
      </c>
      <c r="E55" s="11">
        <v>0</v>
      </c>
      <c r="F55" s="15"/>
      <c r="G55" s="6">
        <v>40359</v>
      </c>
      <c r="H55" s="15">
        <v>147.35461347310883</v>
      </c>
      <c r="I55" s="15">
        <v>137.82323289147243</v>
      </c>
      <c r="J55" s="15">
        <v>9.5313805816363981</v>
      </c>
      <c r="K55" s="11">
        <v>2.5</v>
      </c>
    </row>
    <row r="56" spans="1:11" x14ac:dyDescent="0.25">
      <c r="A56" s="6">
        <v>40451</v>
      </c>
      <c r="B56" s="15">
        <v>103.86889287887536</v>
      </c>
      <c r="C56" s="15">
        <v>109.87586074220351</v>
      </c>
      <c r="D56" s="15">
        <v>-6.0069678633281569</v>
      </c>
      <c r="E56" s="11">
        <v>0</v>
      </c>
      <c r="F56" s="15"/>
      <c r="G56" s="6">
        <v>40451</v>
      </c>
      <c r="H56" s="15">
        <v>146.52406021568797</v>
      </c>
      <c r="I56" s="15">
        <v>140.66167556525809</v>
      </c>
      <c r="J56" s="15">
        <v>5.862384650429874</v>
      </c>
      <c r="K56" s="11">
        <v>1.25</v>
      </c>
    </row>
    <row r="57" spans="1:11" x14ac:dyDescent="0.25">
      <c r="A57" s="6">
        <v>40543</v>
      </c>
      <c r="B57" s="15">
        <v>99.050853363838087</v>
      </c>
      <c r="C57" s="15">
        <v>111.19267239598503</v>
      </c>
      <c r="D57" s="15">
        <v>-12.141819032146941</v>
      </c>
      <c r="E57" s="11">
        <v>0</v>
      </c>
      <c r="F57" s="15"/>
      <c r="G57" s="6">
        <v>40543</v>
      </c>
      <c r="H57" s="15">
        <v>141.82494631945119</v>
      </c>
      <c r="I57" s="15">
        <v>142.98960526258099</v>
      </c>
      <c r="J57" s="15">
        <v>-1.1646589431298082</v>
      </c>
      <c r="K57" s="11">
        <v>0</v>
      </c>
    </row>
    <row r="58" spans="1:11" x14ac:dyDescent="0.25">
      <c r="A58" s="6">
        <v>40633</v>
      </c>
      <c r="B58" s="15">
        <v>95.882189369029106</v>
      </c>
      <c r="C58" s="15">
        <v>112.12821222619702</v>
      </c>
      <c r="D58" s="15">
        <v>-16.246022857167915</v>
      </c>
      <c r="E58" s="11">
        <v>0</v>
      </c>
      <c r="F58" s="15"/>
      <c r="G58" s="6">
        <v>40633</v>
      </c>
      <c r="H58" s="15">
        <v>143.3858881970211</v>
      </c>
      <c r="I58" s="15">
        <v>145.26410898973893</v>
      </c>
      <c r="J58" s="15">
        <v>-1.8782207927178263</v>
      </c>
      <c r="K58" s="11">
        <v>0</v>
      </c>
    </row>
    <row r="59" spans="1:11" x14ac:dyDescent="0.25">
      <c r="A59" s="6">
        <v>40724</v>
      </c>
      <c r="B59" s="15">
        <v>92.375599633721109</v>
      </c>
      <c r="C59" s="15">
        <v>112.68728196245414</v>
      </c>
      <c r="D59" s="15">
        <v>-20.311682328733028</v>
      </c>
      <c r="E59" s="11">
        <v>0</v>
      </c>
      <c r="F59" s="15"/>
      <c r="G59" s="6">
        <v>40724</v>
      </c>
      <c r="H59" s="15">
        <v>145.33052162729649</v>
      </c>
      <c r="I59" s="15">
        <v>147.5142478216942</v>
      </c>
      <c r="J59" s="15">
        <v>-2.1837261943977069</v>
      </c>
      <c r="K59" s="11">
        <v>0</v>
      </c>
    </row>
    <row r="60" spans="1:11" x14ac:dyDescent="0.25">
      <c r="A60" s="6">
        <v>40816</v>
      </c>
      <c r="B60" s="15">
        <v>89.58426193148874</v>
      </c>
      <c r="C60" s="15">
        <v>112.95714610000098</v>
      </c>
      <c r="D60" s="15">
        <v>-23.372884168512243</v>
      </c>
      <c r="E60" s="11">
        <v>0</v>
      </c>
      <c r="F60" s="15"/>
      <c r="G60" s="6">
        <v>40816</v>
      </c>
      <c r="H60" s="15">
        <v>143.89491316986152</v>
      </c>
      <c r="I60" s="15">
        <v>149.51705737889736</v>
      </c>
      <c r="J60" s="15">
        <v>-5.622144209035838</v>
      </c>
      <c r="K60" s="11">
        <v>0</v>
      </c>
    </row>
    <row r="61" spans="1:11" x14ac:dyDescent="0.25">
      <c r="A61" s="6">
        <v>40908</v>
      </c>
      <c r="B61" s="15">
        <v>84.849865053883249</v>
      </c>
      <c r="C61" s="15">
        <v>112.81008894344188</v>
      </c>
      <c r="D61" s="15">
        <v>-27.960223889558634</v>
      </c>
      <c r="E61" s="11">
        <v>0</v>
      </c>
      <c r="F61" s="15"/>
      <c r="G61" s="6">
        <v>40908</v>
      </c>
      <c r="H61" s="15">
        <v>136.12595853694515</v>
      </c>
      <c r="I61" s="15">
        <v>150.87095466962165</v>
      </c>
      <c r="J61" s="15">
        <v>-14.744996132676505</v>
      </c>
      <c r="K61" s="11">
        <v>0</v>
      </c>
    </row>
    <row r="62" spans="1:11" x14ac:dyDescent="0.25">
      <c r="A62" s="6">
        <v>40999</v>
      </c>
      <c r="B62" s="15">
        <v>77.623847849156078</v>
      </c>
      <c r="C62" s="15">
        <v>112.0881773146872</v>
      </c>
      <c r="D62" s="15">
        <v>-34.464329465531122</v>
      </c>
      <c r="E62" s="11">
        <v>0</v>
      </c>
      <c r="F62" s="15"/>
      <c r="G62" s="6">
        <v>40999</v>
      </c>
      <c r="H62" s="15">
        <v>126.28846973666332</v>
      </c>
      <c r="I62" s="15">
        <v>151.47891942524672</v>
      </c>
      <c r="J62" s="15">
        <v>-25.190449688583399</v>
      </c>
      <c r="K62" s="11">
        <v>0</v>
      </c>
    </row>
    <row r="63" spans="1:11" x14ac:dyDescent="0.25">
      <c r="A63" s="6">
        <v>41090</v>
      </c>
      <c r="B63" s="15">
        <v>73.51620421565363</v>
      </c>
      <c r="C63" s="15">
        <v>111.07012556343653</v>
      </c>
      <c r="D63" s="15">
        <v>-37.553921347782904</v>
      </c>
      <c r="E63" s="11">
        <v>0</v>
      </c>
      <c r="F63" s="15"/>
      <c r="G63" s="6">
        <v>41090</v>
      </c>
      <c r="H63" s="15">
        <v>121.08415129274366</v>
      </c>
      <c r="I63" s="15">
        <v>151.68190048390159</v>
      </c>
      <c r="J63" s="15">
        <v>-30.597749191157931</v>
      </c>
      <c r="K63" s="11">
        <v>0</v>
      </c>
    </row>
    <row r="64" spans="1:11" x14ac:dyDescent="0.25">
      <c r="A64" s="6">
        <v>41182</v>
      </c>
      <c r="B64" s="15">
        <v>71.740362136538778</v>
      </c>
      <c r="C64" s="15">
        <v>109.95122068690513</v>
      </c>
      <c r="D64" s="15">
        <v>-38.210858550366353</v>
      </c>
      <c r="E64" s="11">
        <v>0</v>
      </c>
      <c r="F64" s="15"/>
      <c r="G64" s="6">
        <v>41182</v>
      </c>
      <c r="H64" s="15">
        <v>118.69570860794418</v>
      </c>
      <c r="I64" s="15">
        <v>151.68231989294767</v>
      </c>
      <c r="J64" s="15">
        <v>-32.986611285003491</v>
      </c>
      <c r="K64" s="11">
        <v>0</v>
      </c>
    </row>
    <row r="65" spans="1:11" x14ac:dyDescent="0.25">
      <c r="A65" s="6">
        <v>41274</v>
      </c>
      <c r="B65" s="15">
        <v>68.515295461224383</v>
      </c>
      <c r="C65" s="15">
        <v>108.63295741136173</v>
      </c>
      <c r="D65" s="15">
        <v>-40.117661950137347</v>
      </c>
      <c r="E65" s="11">
        <v>0</v>
      </c>
      <c r="F65" s="15"/>
      <c r="G65" s="6">
        <v>41274</v>
      </c>
      <c r="H65" s="15">
        <v>114.65892301417256</v>
      </c>
      <c r="I65" s="15">
        <v>151.38697263292232</v>
      </c>
      <c r="J65" s="15">
        <v>-36.728049618749765</v>
      </c>
      <c r="K65" s="11">
        <v>0</v>
      </c>
    </row>
    <row r="66" spans="1:11" x14ac:dyDescent="0.25">
      <c r="A66" s="6">
        <v>41364</v>
      </c>
      <c r="B66" s="15">
        <v>67.001764469529846</v>
      </c>
      <c r="C66" s="15">
        <v>107.25323774295397</v>
      </c>
      <c r="D66" s="15">
        <v>-40.251473273424125</v>
      </c>
      <c r="E66" s="11">
        <v>0</v>
      </c>
      <c r="F66" s="15"/>
      <c r="G66" s="6">
        <v>41364</v>
      </c>
      <c r="H66" s="15">
        <v>117.1578610575138</v>
      </c>
      <c r="I66" s="15">
        <v>151.222086075665</v>
      </c>
      <c r="J66" s="15">
        <v>-34.064225018151205</v>
      </c>
      <c r="K66" s="11">
        <v>0</v>
      </c>
    </row>
    <row r="67" spans="1:11" x14ac:dyDescent="0.25">
      <c r="A67" s="6">
        <v>41455</v>
      </c>
      <c r="B67" s="15">
        <v>65.051908791622282</v>
      </c>
      <c r="C67" s="15">
        <v>105.78545387669332</v>
      </c>
      <c r="D67" s="15">
        <v>-40.733545085071043</v>
      </c>
      <c r="E67" s="11">
        <v>0</v>
      </c>
      <c r="F67" s="15"/>
      <c r="G67" s="6">
        <v>41455</v>
      </c>
      <c r="H67" s="15">
        <v>114.80417882395561</v>
      </c>
      <c r="I67" s="15">
        <v>150.87891588464612</v>
      </c>
      <c r="J67" s="15">
        <v>-36.074737060690509</v>
      </c>
      <c r="K67" s="11">
        <v>0</v>
      </c>
    </row>
    <row r="68" spans="1:11" x14ac:dyDescent="0.25">
      <c r="A68" s="6">
        <v>41547</v>
      </c>
      <c r="B68" s="15">
        <v>63.482347780183723</v>
      </c>
      <c r="C68" s="15">
        <v>104.2625206964648</v>
      </c>
      <c r="D68" s="15">
        <v>-40.780172916281082</v>
      </c>
      <c r="E68" s="11">
        <v>0</v>
      </c>
      <c r="F68" s="15"/>
      <c r="G68" s="6">
        <v>41547</v>
      </c>
      <c r="H68" s="15">
        <v>110.5055241086711</v>
      </c>
      <c r="I68" s="15">
        <v>150.24656640966467</v>
      </c>
      <c r="J68" s="15">
        <v>-39.74104230099357</v>
      </c>
      <c r="K68" s="11">
        <v>0</v>
      </c>
    </row>
    <row r="69" spans="1:11" x14ac:dyDescent="0.25">
      <c r="A69" s="6">
        <v>41639</v>
      </c>
      <c r="B69" s="15">
        <v>61.772192191970618</v>
      </c>
      <c r="C69" s="15">
        <v>102.67851811909981</v>
      </c>
      <c r="D69" s="15">
        <v>-40.906325927129188</v>
      </c>
      <c r="E69" s="11">
        <v>0</v>
      </c>
      <c r="F69" s="15"/>
      <c r="G69" s="6">
        <v>41639</v>
      </c>
      <c r="H69" s="15">
        <v>107.03937277742092</v>
      </c>
      <c r="I69" s="15">
        <v>149.39077982965949</v>
      </c>
      <c r="J69" s="15">
        <v>-42.351407052238571</v>
      </c>
      <c r="K69" s="11">
        <v>0</v>
      </c>
    </row>
    <row r="70" spans="1:11" x14ac:dyDescent="0.25">
      <c r="A70" s="6">
        <v>41729</v>
      </c>
      <c r="B70" s="15">
        <v>58.499439356493632</v>
      </c>
      <c r="C70" s="15">
        <v>100.9303198508707</v>
      </c>
      <c r="D70" s="15">
        <v>-42.430880494377071</v>
      </c>
      <c r="E70" s="11">
        <v>0</v>
      </c>
      <c r="F70" s="15"/>
      <c r="G70" s="6">
        <v>41729</v>
      </c>
      <c r="H70" s="15">
        <v>106.75083229451701</v>
      </c>
      <c r="I70" s="15">
        <v>148.51635215832565</v>
      </c>
      <c r="J70" s="15">
        <v>-41.765519863808635</v>
      </c>
      <c r="K70" s="11">
        <v>0</v>
      </c>
    </row>
    <row r="71" spans="1:11" x14ac:dyDescent="0.25">
      <c r="A71" s="6">
        <v>41820</v>
      </c>
      <c r="B71" s="15">
        <v>57.35167653792287</v>
      </c>
      <c r="C71" s="15">
        <v>99.172704903728459</v>
      </c>
      <c r="D71" s="15">
        <v>-41.821028365805589</v>
      </c>
      <c r="E71" s="11">
        <v>0</v>
      </c>
      <c r="F71" s="15"/>
      <c r="G71" s="6">
        <v>41820</v>
      </c>
      <c r="H71" s="15">
        <v>106.51624375308614</v>
      </c>
      <c r="I71" s="15">
        <v>147.62782639985855</v>
      </c>
      <c r="J71" s="15">
        <v>-41.111582646772405</v>
      </c>
      <c r="K71" s="11">
        <v>0</v>
      </c>
    </row>
    <row r="72" spans="1:11" x14ac:dyDescent="0.25">
      <c r="A72" s="6">
        <v>41912</v>
      </c>
      <c r="B72" s="15">
        <v>56.801436893037362</v>
      </c>
      <c r="C72" s="15">
        <v>97.446549480782664</v>
      </c>
      <c r="D72" s="15">
        <v>-40.645112587745302</v>
      </c>
      <c r="E72" s="11">
        <v>0</v>
      </c>
      <c r="F72" s="15"/>
      <c r="G72" s="6">
        <v>41912</v>
      </c>
      <c r="H72" s="15">
        <v>103.25580222332087</v>
      </c>
      <c r="I72" s="15">
        <v>146.54434721101481</v>
      </c>
      <c r="J72" s="15">
        <v>-43.288544987693939</v>
      </c>
      <c r="K72" s="11">
        <v>0</v>
      </c>
    </row>
    <row r="73" spans="1:11" x14ac:dyDescent="0.25">
      <c r="A73" s="6">
        <v>42004</v>
      </c>
      <c r="B73" s="15">
        <v>54.875577608990135</v>
      </c>
      <c r="C73" s="15">
        <v>95.658800767658875</v>
      </c>
      <c r="D73" s="15">
        <v>-40.78322315866874</v>
      </c>
      <c r="E73" s="11">
        <v>0</v>
      </c>
      <c r="F73" s="15"/>
      <c r="G73" s="6">
        <v>42004</v>
      </c>
      <c r="H73" s="15">
        <v>99.829898961427091</v>
      </c>
      <c r="I73" s="15">
        <v>145.26539216429805</v>
      </c>
      <c r="J73" s="15">
        <v>-45.435493202870958</v>
      </c>
      <c r="K73" s="11">
        <v>0</v>
      </c>
    </row>
    <row r="74" spans="1:11" x14ac:dyDescent="0.25">
      <c r="A74" s="6">
        <v>42094</v>
      </c>
      <c r="B74" s="15">
        <v>54.226817403771946</v>
      </c>
      <c r="C74" s="15">
        <v>93.897225082126738</v>
      </c>
      <c r="D74" s="15">
        <v>-39.670407678354792</v>
      </c>
      <c r="E74" s="11">
        <v>0</v>
      </c>
      <c r="F74" s="15"/>
      <c r="G74" s="6">
        <v>42094</v>
      </c>
      <c r="H74" s="15">
        <v>96.380125791145204</v>
      </c>
      <c r="I74" s="15">
        <v>143.79881126473461</v>
      </c>
      <c r="J74" s="15">
        <v>-47.418685473589406</v>
      </c>
      <c r="K74" s="11">
        <v>0</v>
      </c>
    </row>
    <row r="75" spans="1:11" x14ac:dyDescent="0.25">
      <c r="A75" s="6">
        <v>42185</v>
      </c>
      <c r="B75" s="15">
        <v>53.4405076544368</v>
      </c>
      <c r="C75" s="15">
        <v>92.151555793021501</v>
      </c>
      <c r="D75" s="15">
        <v>-38.711048138584701</v>
      </c>
      <c r="E75" s="11">
        <v>0</v>
      </c>
      <c r="F75" s="15"/>
      <c r="G75" s="6">
        <v>42185</v>
      </c>
      <c r="H75" s="15">
        <v>96.032870991047218</v>
      </c>
      <c r="I75" s="15">
        <v>142.33673635604922</v>
      </c>
      <c r="J75" s="15">
        <v>-46.303865365001997</v>
      </c>
      <c r="K75" s="11">
        <v>0</v>
      </c>
    </row>
    <row r="76" spans="1:11" x14ac:dyDescent="0.25">
      <c r="A76" s="6">
        <v>42277</v>
      </c>
      <c r="B76" s="15">
        <v>52.680026678382951</v>
      </c>
      <c r="C76" s="15">
        <v>90.42276077803136</v>
      </c>
      <c r="D76" s="15">
        <v>-37.742734099648409</v>
      </c>
      <c r="E76" s="11">
        <v>0</v>
      </c>
      <c r="F76" s="15"/>
      <c r="G76" s="6">
        <v>42277</v>
      </c>
      <c r="H76" s="15">
        <v>95.253626182161796</v>
      </c>
      <c r="I76" s="15">
        <v>140.85420046237817</v>
      </c>
      <c r="J76" s="15">
        <v>-45.600574280216378</v>
      </c>
      <c r="K76" s="11">
        <v>0</v>
      </c>
    </row>
    <row r="77" spans="1:11" x14ac:dyDescent="0.25">
      <c r="A77" s="6">
        <v>42369</v>
      </c>
      <c r="B77" s="15">
        <v>51.5323914904248</v>
      </c>
      <c r="C77" s="15">
        <v>88.685388534593756</v>
      </c>
      <c r="D77" s="15">
        <v>-37.152997044168956</v>
      </c>
      <c r="E77" s="11">
        <v>0</v>
      </c>
      <c r="F77" s="15"/>
      <c r="G77" s="6">
        <v>42369</v>
      </c>
      <c r="H77" s="15">
        <v>91.224738315746492</v>
      </c>
      <c r="I77" s="15">
        <v>139.16264612342005</v>
      </c>
      <c r="J77" s="15">
        <v>-47.937907807673554</v>
      </c>
      <c r="K77" s="11">
        <v>0</v>
      </c>
    </row>
    <row r="78" spans="1:11" x14ac:dyDescent="0.25">
      <c r="A78" s="6">
        <v>42460</v>
      </c>
      <c r="B78" s="15">
        <v>50.459979679875879</v>
      </c>
      <c r="C78" s="15">
        <v>86.944886543247435</v>
      </c>
      <c r="D78" s="15">
        <v>-36.484906863371556</v>
      </c>
      <c r="E78" s="11">
        <v>0</v>
      </c>
      <c r="F78" s="15"/>
      <c r="G78" s="6">
        <v>42460</v>
      </c>
      <c r="H78" s="15">
        <v>93.032285952494206</v>
      </c>
      <c r="I78" s="15">
        <v>137.61120066108299</v>
      </c>
      <c r="J78" s="15">
        <v>-44.578914708588783</v>
      </c>
      <c r="K78" s="11">
        <v>0</v>
      </c>
    </row>
    <row r="79" spans="1:11" x14ac:dyDescent="0.25">
      <c r="A79" s="6">
        <v>42551</v>
      </c>
      <c r="B79" s="15">
        <v>50.952575468390727</v>
      </c>
      <c r="C79" s="15">
        <v>85.299909792960534</v>
      </c>
      <c r="D79" s="15">
        <v>-34.347334324569808</v>
      </c>
      <c r="E79" s="11">
        <v>0</v>
      </c>
      <c r="F79" s="15"/>
      <c r="G79" s="6">
        <v>42551</v>
      </c>
      <c r="H79" s="15">
        <v>95.812438477757539</v>
      </c>
      <c r="I79" s="15">
        <v>136.25127249437895</v>
      </c>
      <c r="J79" s="15">
        <v>-40.438834016621414</v>
      </c>
      <c r="K79" s="11">
        <v>0</v>
      </c>
    </row>
    <row r="80" spans="1:11" x14ac:dyDescent="0.25">
      <c r="A80" s="6">
        <v>42643</v>
      </c>
      <c r="B80" s="15">
        <v>51.12774800193575</v>
      </c>
      <c r="C80" s="15">
        <v>83.725977022804329</v>
      </c>
      <c r="D80" s="15">
        <v>-32.59822902086858</v>
      </c>
      <c r="E80" s="11">
        <v>0</v>
      </c>
      <c r="F80" s="15"/>
      <c r="G80" s="6">
        <v>42643</v>
      </c>
      <c r="H80" s="15">
        <v>96.356815636397371</v>
      </c>
      <c r="I80" s="15">
        <v>134.94689320191887</v>
      </c>
      <c r="J80" s="15">
        <v>-38.590077565521497</v>
      </c>
      <c r="K80" s="11">
        <v>0</v>
      </c>
    </row>
    <row r="81" spans="1:11" x14ac:dyDescent="0.25">
      <c r="A81" s="6">
        <v>42735</v>
      </c>
      <c r="B81" s="15">
        <v>50.454549996256858</v>
      </c>
      <c r="C81" s="15">
        <v>82.167298037115813</v>
      </c>
      <c r="D81" s="15">
        <v>-31.712748040858955</v>
      </c>
      <c r="E81" s="11">
        <v>0</v>
      </c>
      <c r="F81" s="15"/>
      <c r="G81" s="6">
        <v>42735</v>
      </c>
      <c r="H81" s="15">
        <v>93.398444361608341</v>
      </c>
      <c r="I81" s="15">
        <v>133.49522050026127</v>
      </c>
      <c r="J81" s="15">
        <v>-40.096776138652928</v>
      </c>
      <c r="K81" s="11">
        <v>0</v>
      </c>
    </row>
    <row r="82" spans="1:11" x14ac:dyDescent="0.25">
      <c r="A82" s="6">
        <v>42825</v>
      </c>
      <c r="B82" s="15">
        <v>50.085030671307507</v>
      </c>
      <c r="C82" s="15">
        <v>80.642001024869572</v>
      </c>
      <c r="D82" s="15">
        <v>-30.556970353562065</v>
      </c>
      <c r="E82" s="11">
        <v>0</v>
      </c>
      <c r="F82" s="15"/>
      <c r="G82" s="6">
        <v>42825</v>
      </c>
      <c r="H82" s="15">
        <v>93.975352709951011</v>
      </c>
      <c r="I82" s="15">
        <v>132.10514092344533</v>
      </c>
      <c r="J82" s="15">
        <v>-38.129788213494322</v>
      </c>
      <c r="K82" s="11">
        <v>0</v>
      </c>
    </row>
    <row r="83" spans="1:11" x14ac:dyDescent="0.25">
      <c r="A83" s="6">
        <v>42916</v>
      </c>
      <c r="B83" s="15">
        <v>49.379537647419717</v>
      </c>
      <c r="C83" s="15">
        <v>79.128262974658995</v>
      </c>
      <c r="D83" s="15">
        <v>-29.748725327239278</v>
      </c>
      <c r="E83" s="11">
        <v>0</v>
      </c>
      <c r="F83" s="15"/>
      <c r="G83" s="6">
        <v>42916</v>
      </c>
      <c r="H83" s="15">
        <v>93.375194131820081</v>
      </c>
      <c r="I83" s="15">
        <v>130.70790909630767</v>
      </c>
      <c r="J83" s="15">
        <v>-37.332714964487593</v>
      </c>
      <c r="K83" s="11">
        <v>0</v>
      </c>
    </row>
    <row r="84" spans="1:11" x14ac:dyDescent="0.25">
      <c r="A84" s="6">
        <v>43008</v>
      </c>
      <c r="B84" s="15">
        <v>47.777135374106429</v>
      </c>
      <c r="C84" s="15">
        <v>77.571540754138567</v>
      </c>
      <c r="D84" s="15">
        <v>-29.794405380032138</v>
      </c>
      <c r="E84" s="11">
        <v>0</v>
      </c>
      <c r="F84" s="15"/>
      <c r="G84" s="6">
        <v>43008</v>
      </c>
      <c r="H84" s="15">
        <v>92.469249941403007</v>
      </c>
      <c r="I84" s="15">
        <v>129.28717091427441</v>
      </c>
      <c r="J84" s="15">
        <v>-36.817920972871406</v>
      </c>
      <c r="K84" s="11">
        <v>0</v>
      </c>
    </row>
    <row r="85" spans="1:11" x14ac:dyDescent="0.25">
      <c r="A85" s="6">
        <v>43100</v>
      </c>
      <c r="B85" s="15">
        <v>46.850674684358907</v>
      </c>
      <c r="C85" s="15">
        <v>76.014778300798497</v>
      </c>
      <c r="D85" s="15">
        <v>-29.16410361643959</v>
      </c>
      <c r="E85" s="11">
        <v>0</v>
      </c>
      <c r="F85" s="15"/>
      <c r="G85" s="6">
        <v>43100</v>
      </c>
      <c r="H85" s="15">
        <v>89.912158505267811</v>
      </c>
      <c r="I85" s="15">
        <v>127.75094544819406</v>
      </c>
      <c r="J85" s="15">
        <v>-37.838786942926248</v>
      </c>
      <c r="K85" s="11">
        <v>0</v>
      </c>
    </row>
    <row r="86" spans="1:11" x14ac:dyDescent="0.25">
      <c r="A86" s="6">
        <v>43190</v>
      </c>
      <c r="B86" s="15">
        <v>45.691760659615625</v>
      </c>
      <c r="C86" s="15">
        <v>74.444403414709427</v>
      </c>
      <c r="D86" s="15">
        <v>-28.752642755093802</v>
      </c>
      <c r="E86" s="11">
        <v>0</v>
      </c>
      <c r="F86" s="15"/>
      <c r="G86" s="6">
        <v>43190</v>
      </c>
      <c r="H86" s="15">
        <v>91.39004327446078</v>
      </c>
      <c r="I86" s="15">
        <v>126.33239895502341</v>
      </c>
      <c r="J86" s="15">
        <v>-34.942355680562628</v>
      </c>
      <c r="K86" s="11">
        <v>0</v>
      </c>
    </row>
    <row r="87" spans="1:11" x14ac:dyDescent="0.25">
      <c r="A87" s="6">
        <v>43281</v>
      </c>
      <c r="B87" s="15">
        <v>44.692456992692328</v>
      </c>
      <c r="C87" s="15">
        <v>72.870843313526677</v>
      </c>
      <c r="D87" s="15">
        <v>-28.178386320834349</v>
      </c>
      <c r="E87" s="11">
        <v>0</v>
      </c>
      <c r="F87" s="15"/>
      <c r="G87" s="6">
        <v>43281</v>
      </c>
      <c r="H87" s="15">
        <v>88.526879683863271</v>
      </c>
      <c r="I87" s="15">
        <v>124.7833921543635</v>
      </c>
      <c r="J87" s="15">
        <v>-36.256512470500226</v>
      </c>
      <c r="K87" s="11">
        <v>0</v>
      </c>
    </row>
    <row r="88" spans="1:11" x14ac:dyDescent="0.25">
      <c r="A88" s="6">
        <v>43373</v>
      </c>
      <c r="B88" s="15">
        <v>42.002933438374725</v>
      </c>
      <c r="C88" s="15">
        <v>71.194719070390178</v>
      </c>
      <c r="D88" s="15">
        <v>-29.191785632015453</v>
      </c>
      <c r="E88" s="11">
        <v>0</v>
      </c>
      <c r="F88" s="15"/>
      <c r="G88" s="6">
        <v>43373</v>
      </c>
      <c r="H88" s="15">
        <v>85.21702618997351</v>
      </c>
      <c r="I88" s="15">
        <v>123.08422593970261</v>
      </c>
      <c r="J88" s="15">
        <v>-37.867199749729096</v>
      </c>
      <c r="K88" s="11">
        <v>0</v>
      </c>
    </row>
    <row r="89" spans="1:11" x14ac:dyDescent="0.25">
      <c r="A89" s="6">
        <v>43465</v>
      </c>
      <c r="B89" s="15">
        <v>40.603644417487409</v>
      </c>
      <c r="C89" s="15">
        <v>69.496664076722851</v>
      </c>
      <c r="D89" s="15">
        <v>-28.893019659235442</v>
      </c>
      <c r="E89" s="11">
        <v>0</v>
      </c>
      <c r="F89" s="15"/>
      <c r="G89" s="6">
        <v>43465</v>
      </c>
      <c r="H89" s="15">
        <v>83.473029689477045</v>
      </c>
      <c r="I89" s="15">
        <v>121.32888661880052</v>
      </c>
      <c r="J89" s="15">
        <v>-37.85585692932348</v>
      </c>
      <c r="K89" s="11">
        <v>0</v>
      </c>
    </row>
    <row r="90" spans="1:11" x14ac:dyDescent="0.25">
      <c r="A90" s="6">
        <v>43555</v>
      </c>
      <c r="B90" s="15">
        <v>39.887797465765608</v>
      </c>
      <c r="C90" s="15">
        <v>67.817986968414928</v>
      </c>
      <c r="D90" s="15">
        <v>-27.93018950264932</v>
      </c>
      <c r="E90" s="11">
        <v>0</v>
      </c>
      <c r="F90" s="15"/>
      <c r="G90" s="6">
        <v>43555</v>
      </c>
      <c r="H90" s="15">
        <v>81.916421966622153</v>
      </c>
      <c r="I90" s="15">
        <v>119.53076482443161</v>
      </c>
      <c r="J90" s="15">
        <v>-37.614342857809461</v>
      </c>
      <c r="K90" s="11">
        <v>0</v>
      </c>
    </row>
    <row r="91" spans="1:11" x14ac:dyDescent="0.25">
      <c r="A91" s="6">
        <v>43646</v>
      </c>
      <c r="B91" s="15">
        <v>39.612821815819238</v>
      </c>
      <c r="C91" s="15">
        <v>66.183975776600803</v>
      </c>
      <c r="D91" s="15">
        <v>-26.571153960781565</v>
      </c>
      <c r="E91" s="11">
        <v>0</v>
      </c>
      <c r="F91" s="15"/>
      <c r="G91" s="6">
        <v>43646</v>
      </c>
      <c r="H91" s="15">
        <v>82.690061731331525</v>
      </c>
      <c r="I91" s="15">
        <v>117.82253145842853</v>
      </c>
      <c r="J91" s="15">
        <v>-35.132469727097003</v>
      </c>
      <c r="K91" s="11">
        <v>0</v>
      </c>
    </row>
    <row r="92" spans="1:11" x14ac:dyDescent="0.25">
      <c r="A92" s="6">
        <v>43738</v>
      </c>
      <c r="B92" s="15">
        <v>39.338465151838825</v>
      </c>
      <c r="C92" s="15">
        <v>64.593283140378119</v>
      </c>
      <c r="D92" s="15">
        <v>-25.254817988539294</v>
      </c>
      <c r="E92" s="11">
        <v>0</v>
      </c>
      <c r="F92" s="15"/>
      <c r="G92" s="6">
        <v>43738</v>
      </c>
      <c r="H92" s="15">
        <v>82.002999938916219</v>
      </c>
      <c r="I92" s="15">
        <v>116.12074665251754</v>
      </c>
      <c r="J92" s="15">
        <v>-34.117746713601321</v>
      </c>
      <c r="K92" s="11">
        <v>0</v>
      </c>
    </row>
    <row r="93" spans="1:11" x14ac:dyDescent="0.25">
      <c r="A93" s="6">
        <v>43830</v>
      </c>
      <c r="B93" s="15">
        <v>37.811012331315318</v>
      </c>
      <c r="C93" s="15">
        <v>62.972292377509838</v>
      </c>
      <c r="D93" s="15">
        <v>-25.16128004619452</v>
      </c>
      <c r="E93" s="11">
        <v>0</v>
      </c>
      <c r="F93" s="15"/>
      <c r="G93" s="6">
        <v>43830</v>
      </c>
      <c r="H93" s="15">
        <v>80.623391970778229</v>
      </c>
      <c r="I93" s="15">
        <v>114.38763190256685</v>
      </c>
      <c r="J93" s="15">
        <v>-33.764239931788623</v>
      </c>
      <c r="K93" s="11">
        <v>0</v>
      </c>
    </row>
    <row r="94" spans="1:11" x14ac:dyDescent="0.25">
      <c r="A94" s="6">
        <v>43921</v>
      </c>
      <c r="B94" s="15">
        <v>37.071826123347826</v>
      </c>
      <c r="C94" s="15">
        <v>61.367953315379786</v>
      </c>
      <c r="D94" s="15">
        <v>-24.29612719203196</v>
      </c>
      <c r="E94" s="11">
        <v>0</v>
      </c>
      <c r="F94" s="15"/>
      <c r="G94" s="6">
        <v>43921</v>
      </c>
      <c r="H94" s="15">
        <v>79.181818591020885</v>
      </c>
      <c r="I94" s="15">
        <v>112.62175724325397</v>
      </c>
      <c r="J94" s="15">
        <v>-33.439938652233081</v>
      </c>
      <c r="K94" s="11">
        <v>0</v>
      </c>
    </row>
    <row r="95" spans="1:11" x14ac:dyDescent="0.25">
      <c r="A95" s="6">
        <v>44012</v>
      </c>
      <c r="B95" s="15">
        <v>37.067671970754574</v>
      </c>
      <c r="C95" s="15">
        <v>59.822184040265348</v>
      </c>
      <c r="D95" s="15">
        <v>-22.754512069510774</v>
      </c>
      <c r="E95" s="11">
        <v>0</v>
      </c>
      <c r="F95" s="15"/>
      <c r="G95" s="6">
        <v>44012</v>
      </c>
      <c r="H95" s="15">
        <v>80.269829314998162</v>
      </c>
      <c r="I95" s="15">
        <v>110.96559004603833</v>
      </c>
      <c r="J95" s="15">
        <v>-30.695760731040167</v>
      </c>
      <c r="K95" s="11">
        <v>0</v>
      </c>
    </row>
    <row r="96" spans="1:11" x14ac:dyDescent="0.25">
      <c r="A96" s="6">
        <v>44104</v>
      </c>
      <c r="B96" s="15">
        <v>37.135075247432979</v>
      </c>
      <c r="C96" s="15">
        <v>58.337311987836223</v>
      </c>
      <c r="D96" s="15">
        <v>-21.202236740403244</v>
      </c>
      <c r="E96" s="11">
        <v>0</v>
      </c>
      <c r="F96" s="15"/>
      <c r="G96" s="6">
        <v>44104</v>
      </c>
      <c r="H96" s="15">
        <v>81.09196641705681</v>
      </c>
      <c r="I96" s="15">
        <v>109.40191530563726</v>
      </c>
      <c r="J96" s="15">
        <v>-28.30994888858045</v>
      </c>
      <c r="K96" s="11">
        <v>0</v>
      </c>
    </row>
    <row r="97" spans="1:11" x14ac:dyDescent="0.25">
      <c r="A97" s="6">
        <v>44196</v>
      </c>
      <c r="B97" s="15">
        <v>36.336247452081125</v>
      </c>
      <c r="C97" s="15">
        <v>56.862244403377893</v>
      </c>
      <c r="D97" s="15">
        <v>-20.525996951296769</v>
      </c>
      <c r="E97" s="11">
        <v>0</v>
      </c>
      <c r="F97" s="15"/>
      <c r="G97" s="6">
        <v>44196</v>
      </c>
      <c r="H97" s="15">
        <v>78.833727997493597</v>
      </c>
      <c r="I97" s="15">
        <v>107.75825404197151</v>
      </c>
      <c r="J97" s="15">
        <v>-28.924526044477915</v>
      </c>
      <c r="K97" s="11">
        <v>0</v>
      </c>
    </row>
    <row r="98" spans="1:11" x14ac:dyDescent="0.25">
      <c r="A98" s="6">
        <v>44286</v>
      </c>
      <c r="B98" s="15">
        <v>36.639362632897758</v>
      </c>
      <c r="C98" s="15">
        <v>55.459562173049783</v>
      </c>
      <c r="D98" s="15">
        <v>-18.820199540152025</v>
      </c>
      <c r="E98" s="11">
        <v>0</v>
      </c>
      <c r="F98" s="15"/>
      <c r="G98" s="6">
        <v>44286</v>
      </c>
      <c r="H98" s="15">
        <v>78.062464978688539</v>
      </c>
      <c r="I98" s="15">
        <v>106.12023897078181</v>
      </c>
      <c r="J98" s="15">
        <v>-28.057773992093274</v>
      </c>
      <c r="K98" s="11">
        <v>0</v>
      </c>
    </row>
    <row r="99" spans="1:11" x14ac:dyDescent="0.25">
      <c r="A99" s="6">
        <v>44377</v>
      </c>
      <c r="B99" s="15">
        <v>35.342002900515084</v>
      </c>
      <c r="C99" s="15">
        <v>54.036593971046905</v>
      </c>
      <c r="D99" s="15">
        <v>-18.694591070531821</v>
      </c>
      <c r="E99" s="11">
        <v>0</v>
      </c>
      <c r="F99" s="15"/>
      <c r="G99" s="6">
        <v>44377</v>
      </c>
      <c r="H99" s="15">
        <v>76.223090969365472</v>
      </c>
      <c r="I99" s="15">
        <v>104.42965022857403</v>
      </c>
      <c r="J99" s="15">
        <v>-28.206559259208561</v>
      </c>
      <c r="K99" s="11">
        <v>0</v>
      </c>
    </row>
    <row r="100" spans="1:11" x14ac:dyDescent="0.25">
      <c r="A100" s="6">
        <v>44469</v>
      </c>
      <c r="B100" s="15">
        <v>35.273362479062826</v>
      </c>
      <c r="C100" s="15">
        <v>52.663790364914924</v>
      </c>
      <c r="D100" s="15">
        <v>-17.390427885852098</v>
      </c>
      <c r="E100" s="11">
        <v>0</v>
      </c>
      <c r="F100" s="15"/>
      <c r="G100" s="6">
        <v>44469</v>
      </c>
      <c r="H100" s="15">
        <v>74.673492709106554</v>
      </c>
      <c r="I100" s="15">
        <v>102.70503649552158</v>
      </c>
      <c r="J100" s="15">
        <v>-28.031543786415028</v>
      </c>
      <c r="K100" s="11">
        <v>0</v>
      </c>
    </row>
    <row r="101" spans="1:11" x14ac:dyDescent="0.25">
      <c r="A101" s="6">
        <v>44561</v>
      </c>
      <c r="B101" s="15">
        <v>33.746591015674127</v>
      </c>
      <c r="C101" s="15">
        <v>51.257811468991001</v>
      </c>
      <c r="D101" s="15">
        <v>-17.511220453316874</v>
      </c>
      <c r="E101" s="11">
        <v>0</v>
      </c>
      <c r="F101" s="15"/>
      <c r="G101" s="6">
        <v>44561</v>
      </c>
      <c r="H101" s="15">
        <v>72.345040122315297</v>
      </c>
      <c r="I101" s="15">
        <v>100.9054641083564</v>
      </c>
      <c r="J101" s="15">
        <v>-28.560423986041101</v>
      </c>
      <c r="K101" s="11">
        <v>0</v>
      </c>
    </row>
    <row r="102" spans="1:11" x14ac:dyDescent="0.25">
      <c r="A102" s="6">
        <v>44651</v>
      </c>
      <c r="B102" s="15">
        <v>32.815651434889496</v>
      </c>
      <c r="C102" s="15">
        <v>49.853678218919079</v>
      </c>
      <c r="D102" s="15">
        <v>-17.038026784029583</v>
      </c>
      <c r="E102" s="11">
        <v>0</v>
      </c>
      <c r="F102" s="15"/>
      <c r="G102" s="6">
        <v>44651</v>
      </c>
      <c r="H102" s="15">
        <v>71.768707705907318</v>
      </c>
      <c r="I102" s="15">
        <v>99.130694818498085</v>
      </c>
      <c r="J102" s="15">
        <v>-27.361987112590768</v>
      </c>
      <c r="K102" s="11">
        <v>0</v>
      </c>
    </row>
    <row r="103" spans="1:11" x14ac:dyDescent="0.25">
      <c r="A103" s="6">
        <v>44742</v>
      </c>
      <c r="B103" s="15">
        <v>32.553305237800821</v>
      </c>
      <c r="C103" s="15">
        <v>48.489216505222515</v>
      </c>
      <c r="D103" s="15">
        <v>-15.935911267421695</v>
      </c>
      <c r="E103" s="11">
        <v>0</v>
      </c>
      <c r="F103" s="15"/>
      <c r="G103" s="6">
        <v>44742</v>
      </c>
      <c r="H103" s="15">
        <v>70.9019776624732</v>
      </c>
      <c r="I103" s="15">
        <v>97.365006633911477</v>
      </c>
      <c r="J103" s="15">
        <v>-26.463028971438277</v>
      </c>
      <c r="K103" s="11">
        <v>0</v>
      </c>
    </row>
    <row r="104" spans="1:11" x14ac:dyDescent="0.25">
      <c r="A104" s="6">
        <v>44834</v>
      </c>
      <c r="B104" s="15">
        <v>32.474059839251467</v>
      </c>
      <c r="C104" s="15">
        <v>47.173770622887744</v>
      </c>
      <c r="D104" s="15">
        <v>-14.699710783636277</v>
      </c>
      <c r="E104" s="11">
        <v>0</v>
      </c>
      <c r="F104" s="15"/>
      <c r="G104" s="6">
        <v>44834</v>
      </c>
      <c r="H104" s="15">
        <v>70.513794265155994</v>
      </c>
      <c r="I104" s="15">
        <v>95.635433088641804</v>
      </c>
      <c r="J104" s="15">
        <v>-25.12163882348581</v>
      </c>
      <c r="K104" s="11">
        <v>0</v>
      </c>
    </row>
    <row r="105" spans="1:11" x14ac:dyDescent="0.25">
      <c r="A105" s="6">
        <v>44926</v>
      </c>
      <c r="B105" s="15">
        <v>31.962341431149994</v>
      </c>
      <c r="C105" s="15">
        <v>45.882020248939789</v>
      </c>
      <c r="D105" s="15">
        <v>-13.919678817789794</v>
      </c>
      <c r="E105" s="11">
        <v>0</v>
      </c>
      <c r="F105" s="14"/>
      <c r="G105" s="6">
        <v>44926</v>
      </c>
      <c r="H105" s="15">
        <v>68.432786184832167</v>
      </c>
      <c r="I105" s="15">
        <v>93.848806378291201</v>
      </c>
      <c r="J105" s="15">
        <v>-25.416020193459033</v>
      </c>
      <c r="K105" s="11">
        <v>0</v>
      </c>
    </row>
    <row r="106" spans="1:11" x14ac:dyDescent="0.25">
      <c r="A106" s="6">
        <v>45016</v>
      </c>
      <c r="B106" s="15">
        <v>30.953205325947973</v>
      </c>
      <c r="C106" s="15">
        <v>44.58590436335767</v>
      </c>
      <c r="D106" s="15">
        <v>-13.632699037409697</v>
      </c>
      <c r="E106" s="11">
        <v>0</v>
      </c>
      <c r="F106" s="14"/>
      <c r="G106" s="6">
        <v>45016</v>
      </c>
      <c r="H106" s="15">
        <v>68.524097937668216</v>
      </c>
      <c r="I106" s="15">
        <v>92.127095533222302</v>
      </c>
      <c r="J106" s="15">
        <v>-23.602997595554086</v>
      </c>
      <c r="K106" s="11">
        <v>0</v>
      </c>
    </row>
    <row r="107" spans="1:11" x14ac:dyDescent="0.25">
      <c r="A107" s="6">
        <v>45107</v>
      </c>
      <c r="B107" s="15">
        <v>30.652622354944143</v>
      </c>
      <c r="C107" s="15">
        <v>43.325356811406344</v>
      </c>
      <c r="D107" s="15">
        <v>-12.672734456462202</v>
      </c>
      <c r="E107" s="11">
        <v>0</v>
      </c>
      <c r="F107" s="14"/>
      <c r="G107" s="6">
        <v>45107</v>
      </c>
      <c r="H107" s="15">
        <v>68.304954069115979</v>
      </c>
      <c r="I107" s="15">
        <v>90.452291986079928</v>
      </c>
      <c r="J107" s="15">
        <v>-22.147337916963949</v>
      </c>
      <c r="K107" s="11">
        <v>0</v>
      </c>
    </row>
    <row r="108" spans="1:11" x14ac:dyDescent="0.25">
      <c r="A108" s="6">
        <v>45199</v>
      </c>
      <c r="B108" s="15">
        <v>30.944603179556108</v>
      </c>
      <c r="C108" s="15">
        <v>42.132526855493154</v>
      </c>
      <c r="D108" s="15">
        <v>-11.187923675937046</v>
      </c>
      <c r="E108" s="11">
        <v>0</v>
      </c>
      <c r="F108" s="14"/>
      <c r="G108" s="6">
        <v>45199</v>
      </c>
      <c r="H108" s="15">
        <v>68.865492532571523</v>
      </c>
      <c r="I108" s="15">
        <v>88.866712496786235</v>
      </c>
      <c r="J108" s="15">
        <v>-20.001219964214712</v>
      </c>
      <c r="K108" s="11">
        <v>0</v>
      </c>
    </row>
    <row r="109" spans="1:11" x14ac:dyDescent="0.25">
      <c r="A109" s="6">
        <v>45291</v>
      </c>
      <c r="B109" s="15">
        <v>30.32557354975917</v>
      </c>
      <c r="C109" s="15">
        <v>40.95514595593383</v>
      </c>
      <c r="D109" s="15">
        <v>-10.62957240617466</v>
      </c>
      <c r="E109" s="11">
        <v>0</v>
      </c>
      <c r="F109" s="14"/>
      <c r="G109" s="6">
        <v>45291</v>
      </c>
      <c r="H109" s="15">
        <v>66.47897495115663</v>
      </c>
      <c r="I109" s="15">
        <v>87.206902326159607</v>
      </c>
      <c r="J109" s="15">
        <v>-20.727927375002977</v>
      </c>
      <c r="K109" s="11">
        <v>0</v>
      </c>
    </row>
    <row r="110" spans="1:11" x14ac:dyDescent="0.25">
      <c r="A110" s="6">
        <v>45382</v>
      </c>
      <c r="B110" s="15">
        <v>30.434201581151537</v>
      </c>
      <c r="C110" s="15">
        <v>39.833357186388376</v>
      </c>
      <c r="D110" s="15">
        <v>-9.3991556052368388</v>
      </c>
      <c r="E110" s="11">
        <v>0</v>
      </c>
      <c r="F110" s="14"/>
      <c r="G110" s="6">
        <v>45382</v>
      </c>
      <c r="H110" s="15">
        <v>64.95381184981261</v>
      </c>
      <c r="I110" s="15">
        <v>85.523039990991066</v>
      </c>
      <c r="J110" s="15">
        <v>-20.569228141178456</v>
      </c>
      <c r="K110" s="11">
        <v>0</v>
      </c>
    </row>
    <row r="111" spans="1:11" x14ac:dyDescent="0.25">
      <c r="A111" s="6">
        <v>45473</v>
      </c>
      <c r="B111" s="15">
        <v>30.78083363931604</v>
      </c>
      <c r="C111" s="15">
        <v>38.778919589419047</v>
      </c>
      <c r="D111" s="15">
        <v>-7.9980859501030075</v>
      </c>
      <c r="E111" s="11">
        <v>0</v>
      </c>
      <c r="F111" s="14"/>
      <c r="G111" s="6">
        <v>45473</v>
      </c>
      <c r="H111" s="15">
        <v>67.418286125909887</v>
      </c>
      <c r="I111" s="15">
        <v>84.035392681288272</v>
      </c>
      <c r="J111" s="15">
        <v>-16.617106555378385</v>
      </c>
      <c r="K111" s="11">
        <v>0</v>
      </c>
    </row>
    <row r="112" spans="1:11" x14ac:dyDescent="0.25">
      <c r="A112" s="6">
        <v>45565</v>
      </c>
      <c r="B112" s="15">
        <v>31.284662471050854</v>
      </c>
      <c r="C112" s="15">
        <v>37.79873183953714</v>
      </c>
      <c r="D112" s="15">
        <v>-6.514069368486286</v>
      </c>
      <c r="E112" s="11">
        <v>0</v>
      </c>
      <c r="F112" s="14"/>
      <c r="G112" s="6">
        <v>45565</v>
      </c>
      <c r="H112" s="15">
        <v>66.765904023774965</v>
      </c>
      <c r="I112" s="15">
        <v>82.568253756572503</v>
      </c>
      <c r="J112" s="15">
        <v>-15.802349732797538</v>
      </c>
      <c r="K112" s="11">
        <v>0</v>
      </c>
    </row>
    <row r="113" spans="1:11" x14ac:dyDescent="0.25">
      <c r="A113" s="6">
        <v>45657</v>
      </c>
      <c r="B113" s="15">
        <v>31.243230723030358</v>
      </c>
      <c r="C113" s="15">
        <v>36.860688094998395</v>
      </c>
      <c r="D113" s="15">
        <v>-5.6174573719680367</v>
      </c>
      <c r="E113" s="11">
        <v>0</v>
      </c>
      <c r="F113" s="14"/>
      <c r="G113" s="6">
        <v>45657</v>
      </c>
      <c r="H113" s="15">
        <v>66.334893441992662</v>
      </c>
      <c r="I113" s="15">
        <v>81.133827540924145</v>
      </c>
      <c r="J113" s="15">
        <v>-14.798934098931483</v>
      </c>
      <c r="K113" s="11">
        <v>0</v>
      </c>
    </row>
    <row r="114" spans="1:11" x14ac:dyDescent="0.25">
      <c r="A114" s="6">
        <v>45747</v>
      </c>
      <c r="B114" s="15">
        <v>31.377528820449218</v>
      </c>
      <c r="C114" s="15">
        <v>35.973410066825863</v>
      </c>
      <c r="D114" s="15">
        <v>-4.5958812463766456</v>
      </c>
      <c r="E114" s="11">
        <v>0</v>
      </c>
      <c r="F114" s="14"/>
      <c r="G114" s="6">
        <v>45747</v>
      </c>
      <c r="H114" s="15">
        <v>66.258691338877469</v>
      </c>
      <c r="I114" s="15">
        <v>79.75125083108162</v>
      </c>
      <c r="J114" s="15">
        <v>-13.492559492204151</v>
      </c>
      <c r="K114" s="11">
        <v>0</v>
      </c>
    </row>
    <row r="115" spans="1:11" x14ac:dyDescent="0.25">
      <c r="A115" s="6">
        <v>45838</v>
      </c>
      <c r="B115" s="15">
        <v>32.022739494550599</v>
      </c>
      <c r="C115" s="15">
        <v>35.163695027111544</v>
      </c>
      <c r="D115" s="15">
        <v>-3.1409555325609446</v>
      </c>
      <c r="E115" s="11">
        <v>0</v>
      </c>
      <c r="G115" s="6">
        <v>45838</v>
      </c>
      <c r="H115" s="15">
        <v>70.06275369405634</v>
      </c>
      <c r="I115" s="15">
        <v>78.632202758175538</v>
      </c>
      <c r="J115" s="15">
        <v>-8.5694490641191976</v>
      </c>
      <c r="K115" s="11">
        <v>0</v>
      </c>
    </row>
    <row r="116" spans="1:11" x14ac:dyDescent="0.25">
      <c r="A116" s="6">
        <v>45930</v>
      </c>
      <c r="B116" s="15">
        <v>32.909176200661186</v>
      </c>
      <c r="C116" s="15">
        <v>34.442645097208036</v>
      </c>
      <c r="D116" s="15">
        <v>-1.5334688965468501</v>
      </c>
      <c r="E116" s="11">
        <v>0</v>
      </c>
      <c r="G116" s="6">
        <v>45930</v>
      </c>
      <c r="H116" s="15">
        <v>71.574915647241667</v>
      </c>
      <c r="I116" s="15">
        <v>77.644174220536073</v>
      </c>
      <c r="J116" s="15">
        <v>-6.0692585732944053</v>
      </c>
      <c r="K116" s="11">
        <v>0</v>
      </c>
    </row>
    <row r="117" spans="1:11" x14ac:dyDescent="0.25">
      <c r="A117" s="6">
        <v>46022</v>
      </c>
      <c r="B117" s="15">
        <v>33.423178436742326</v>
      </c>
      <c r="C117" s="15">
        <v>33.787231556105816</v>
      </c>
      <c r="D117" s="15">
        <v>-0.36405311936348994</v>
      </c>
      <c r="E117" s="11">
        <v>0</v>
      </c>
      <c r="G117" s="6">
        <v>46022</v>
      </c>
      <c r="H117" s="15">
        <v>72.999541660545404</v>
      </c>
      <c r="I117" s="15">
        <v>76.778988245791609</v>
      </c>
      <c r="J117" s="15">
        <v>-3.7794465852462054</v>
      </c>
      <c r="K117" s="11">
        <v>0</v>
      </c>
    </row>
    <row r="118" spans="1:11" x14ac:dyDescent="0.25">
      <c r="A118" s="6">
        <v>46112</v>
      </c>
      <c r="B118" s="15">
        <v>33.378928829838507</v>
      </c>
      <c r="C118" s="15">
        <v>33.164867920702726</v>
      </c>
      <c r="D118" s="15">
        <v>0.21406090913578169</v>
      </c>
      <c r="E118" s="11">
        <v>0</v>
      </c>
      <c r="G118" s="6">
        <v>46112</v>
      </c>
      <c r="H118" s="15">
        <v>74.243601147442689</v>
      </c>
      <c r="I118" s="15">
        <v>76.023512732324974</v>
      </c>
      <c r="J118" s="15">
        <v>-1.7799115848822851</v>
      </c>
      <c r="K118" s="11">
        <v>0</v>
      </c>
    </row>
    <row r="119" spans="1:11" x14ac:dyDescent="0.25">
      <c r="A119" s="6">
        <v>46203</v>
      </c>
      <c r="B119" s="15">
        <v>34.147850562839388</v>
      </c>
      <c r="C119" s="15">
        <v>32.619265865904232</v>
      </c>
      <c r="D119" s="15">
        <v>1.5285846969351553</v>
      </c>
      <c r="E119" s="11">
        <v>0</v>
      </c>
    </row>
  </sheetData>
  <mergeCells count="5">
    <mergeCell ref="A1:K1"/>
    <mergeCell ref="A11:E11"/>
    <mergeCell ref="G11:K11"/>
    <mergeCell ref="A6:E9"/>
    <mergeCell ref="G6:K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5F77B-76D5-44BD-B677-C2AA3F5FDC6C}">
  <dimension ref="A1:N131"/>
  <sheetViews>
    <sheetView zoomScaleNormal="100" workbookViewId="0">
      <pane xSplit="1" ySplit="22" topLeftCell="B115" activePane="bottomRight" state="frozen"/>
      <selection pane="topRight" activeCell="B1" sqref="B1"/>
      <selection pane="bottomLeft" activeCell="A21" sqref="A21"/>
      <selection pane="bottomRight" activeCell="B132" sqref="B132"/>
    </sheetView>
  </sheetViews>
  <sheetFormatPr defaultRowHeight="15" x14ac:dyDescent="0.25"/>
  <cols>
    <col min="1" max="9" width="26.140625" customWidth="1"/>
    <col min="10" max="10" width="31.140625" customWidth="1"/>
    <col min="11" max="12" width="26.140625" customWidth="1"/>
    <col min="13" max="13" width="26.140625" style="7" customWidth="1"/>
    <col min="17" max="17" width="19.85546875" bestFit="1" customWidth="1"/>
  </cols>
  <sheetData>
    <row r="1" spans="1:13" ht="18.75" x14ac:dyDescent="0.3">
      <c r="A1" s="39" t="s">
        <v>43</v>
      </c>
      <c r="B1" s="39"/>
      <c r="C1" s="39"/>
      <c r="D1" s="39"/>
      <c r="E1" s="39"/>
      <c r="F1" s="39"/>
      <c r="G1" s="39"/>
      <c r="H1" s="39"/>
      <c r="I1" s="39"/>
      <c r="J1" s="39"/>
      <c r="M1"/>
    </row>
    <row r="2" spans="1:13" x14ac:dyDescent="0.25">
      <c r="A2" t="s">
        <v>31</v>
      </c>
    </row>
    <row r="3" spans="1:13" x14ac:dyDescent="0.25">
      <c r="A3" t="s">
        <v>32</v>
      </c>
    </row>
    <row r="4" spans="1:13" x14ac:dyDescent="0.25">
      <c r="A4" s="3" t="s">
        <v>33</v>
      </c>
      <c r="G4" s="3" t="s">
        <v>34</v>
      </c>
      <c r="I4" s="7"/>
      <c r="J4" s="7"/>
      <c r="M4"/>
    </row>
    <row r="5" spans="1:13" s="9" customFormat="1" ht="20.45" customHeight="1" x14ac:dyDescent="0.25">
      <c r="A5" s="31" t="s">
        <v>44</v>
      </c>
      <c r="B5" s="44" t="s">
        <v>45</v>
      </c>
      <c r="C5" s="45"/>
      <c r="D5" s="45"/>
      <c r="E5" s="45"/>
      <c r="F5" s="33"/>
      <c r="G5" s="31" t="s">
        <v>46</v>
      </c>
      <c r="H5" s="44" t="s">
        <v>47</v>
      </c>
      <c r="I5" s="45"/>
      <c r="J5" s="33"/>
    </row>
    <row r="6" spans="1:13" ht="30" x14ac:dyDescent="0.25">
      <c r="A6" s="21" t="s">
        <v>126</v>
      </c>
      <c r="B6" s="41" t="s">
        <v>127</v>
      </c>
      <c r="C6" s="41"/>
      <c r="D6" s="41"/>
      <c r="E6" s="41"/>
      <c r="F6" s="41"/>
      <c r="G6" s="21" t="s">
        <v>128</v>
      </c>
      <c r="H6" s="41" t="s">
        <v>152</v>
      </c>
      <c r="I6" s="41"/>
      <c r="J6" s="41"/>
      <c r="M6"/>
    </row>
    <row r="7" spans="1:13" x14ac:dyDescent="0.25">
      <c r="A7" s="34"/>
      <c r="B7" s="41" t="s">
        <v>159</v>
      </c>
      <c r="C7" s="41"/>
      <c r="D7" s="41"/>
      <c r="E7" s="41"/>
      <c r="F7" s="41"/>
      <c r="G7" s="34"/>
      <c r="H7" s="41" t="s">
        <v>156</v>
      </c>
      <c r="I7" s="41"/>
      <c r="J7" s="41"/>
      <c r="M7"/>
    </row>
    <row r="8" spans="1:13" ht="30" x14ac:dyDescent="0.25">
      <c r="A8" s="34" t="s">
        <v>123</v>
      </c>
      <c r="B8" s="41" t="s">
        <v>151</v>
      </c>
      <c r="C8" s="41"/>
      <c r="D8" s="41"/>
      <c r="E8" s="41"/>
      <c r="F8" s="41"/>
      <c r="G8" s="34" t="s">
        <v>123</v>
      </c>
      <c r="H8" s="41" t="s">
        <v>153</v>
      </c>
      <c r="I8" s="41"/>
      <c r="J8" s="41"/>
      <c r="M8"/>
    </row>
    <row r="9" spans="1:13" x14ac:dyDescent="0.25">
      <c r="A9" s="41" t="s">
        <v>129</v>
      </c>
      <c r="B9" s="41" t="s">
        <v>130</v>
      </c>
      <c r="C9" s="41"/>
      <c r="D9" s="41"/>
      <c r="E9" s="41"/>
      <c r="F9" s="41"/>
      <c r="G9" s="43" t="s">
        <v>132</v>
      </c>
      <c r="H9" s="41" t="s">
        <v>133</v>
      </c>
      <c r="I9" s="41"/>
      <c r="J9" s="41"/>
      <c r="M9"/>
    </row>
    <row r="10" spans="1:13" x14ac:dyDescent="0.25">
      <c r="A10" s="41"/>
      <c r="B10" s="41" t="s">
        <v>131</v>
      </c>
      <c r="C10" s="41"/>
      <c r="D10" s="41"/>
      <c r="E10" s="41"/>
      <c r="F10" s="41"/>
      <c r="G10" s="43"/>
      <c r="H10" s="41" t="s">
        <v>134</v>
      </c>
      <c r="I10" s="41"/>
      <c r="J10" s="41"/>
      <c r="M10"/>
    </row>
    <row r="11" spans="1:13" x14ac:dyDescent="0.25">
      <c r="A11" s="41" t="s">
        <v>135</v>
      </c>
      <c r="B11" s="41" t="s">
        <v>163</v>
      </c>
      <c r="C11" s="41"/>
      <c r="D11" s="41"/>
      <c r="E11" s="41"/>
      <c r="F11" s="41"/>
      <c r="G11" s="43" t="s">
        <v>137</v>
      </c>
      <c r="H11" s="41" t="s">
        <v>138</v>
      </c>
      <c r="I11" s="41"/>
      <c r="J11" s="41"/>
      <c r="M11"/>
    </row>
    <row r="12" spans="1:13" x14ac:dyDescent="0.25">
      <c r="A12" s="41"/>
      <c r="B12" s="41" t="s">
        <v>136</v>
      </c>
      <c r="C12" s="41"/>
      <c r="D12" s="41"/>
      <c r="E12" s="41"/>
      <c r="F12" s="41"/>
      <c r="G12" s="43"/>
      <c r="H12" s="41" t="s">
        <v>154</v>
      </c>
      <c r="I12" s="41"/>
      <c r="J12" s="41"/>
      <c r="M12"/>
    </row>
    <row r="13" spans="1:13" x14ac:dyDescent="0.25">
      <c r="A13" s="47" t="s">
        <v>140</v>
      </c>
      <c r="B13" s="41" t="s">
        <v>161</v>
      </c>
      <c r="C13" s="41"/>
      <c r="D13" s="41"/>
      <c r="E13" s="41"/>
      <c r="F13" s="41"/>
      <c r="G13" s="47" t="s">
        <v>141</v>
      </c>
      <c r="H13" s="41" t="s">
        <v>142</v>
      </c>
      <c r="I13" s="41"/>
      <c r="J13" s="41"/>
      <c r="M13"/>
    </row>
    <row r="14" spans="1:13" x14ac:dyDescent="0.25">
      <c r="A14" s="41"/>
      <c r="B14" s="41" t="s">
        <v>160</v>
      </c>
      <c r="C14" s="41"/>
      <c r="D14" s="41"/>
      <c r="E14" s="41"/>
      <c r="F14" s="41"/>
      <c r="G14" s="41"/>
      <c r="H14" s="41" t="s">
        <v>143</v>
      </c>
      <c r="I14" s="41"/>
      <c r="J14" s="41"/>
      <c r="M14"/>
    </row>
    <row r="15" spans="1:13" x14ac:dyDescent="0.25">
      <c r="A15" s="41" t="s">
        <v>145</v>
      </c>
      <c r="B15" s="41" t="s">
        <v>157</v>
      </c>
      <c r="C15" s="41"/>
      <c r="D15" s="41"/>
      <c r="E15" s="41"/>
      <c r="F15" s="41"/>
      <c r="G15" s="41" t="s">
        <v>146</v>
      </c>
      <c r="H15" s="41" t="s">
        <v>164</v>
      </c>
      <c r="I15" s="41"/>
      <c r="J15" s="41"/>
      <c r="M15"/>
    </row>
    <row r="16" spans="1:13" x14ac:dyDescent="0.25">
      <c r="A16" s="41"/>
      <c r="B16" s="41" t="s">
        <v>158</v>
      </c>
      <c r="C16" s="41"/>
      <c r="D16" s="41"/>
      <c r="E16" s="41"/>
      <c r="F16" s="41"/>
      <c r="G16" s="41"/>
      <c r="H16" s="41" t="s">
        <v>155</v>
      </c>
      <c r="I16" s="41"/>
      <c r="J16" s="41"/>
      <c r="M16"/>
    </row>
    <row r="17" spans="1:14" x14ac:dyDescent="0.25">
      <c r="A17" s="20" t="s">
        <v>149</v>
      </c>
      <c r="B17" s="41" t="s">
        <v>150</v>
      </c>
      <c r="C17" s="41"/>
      <c r="D17" s="41"/>
      <c r="E17" s="41"/>
      <c r="F17" s="41"/>
      <c r="G17" s="20" t="s">
        <v>147</v>
      </c>
      <c r="H17" s="41" t="s">
        <v>148</v>
      </c>
      <c r="I17" s="41"/>
      <c r="J17" s="41"/>
      <c r="M17"/>
    </row>
    <row r="18" spans="1:14" ht="30" x14ac:dyDescent="0.25">
      <c r="A18" s="19" t="s">
        <v>118</v>
      </c>
      <c r="B18" s="41" t="s">
        <v>162</v>
      </c>
      <c r="C18" s="41"/>
      <c r="D18" s="41"/>
      <c r="E18" s="41"/>
      <c r="F18" s="41"/>
      <c r="G18" s="20" t="s">
        <v>124</v>
      </c>
      <c r="H18" s="41" t="s">
        <v>119</v>
      </c>
      <c r="I18" s="41"/>
      <c r="J18" s="41"/>
      <c r="M18"/>
    </row>
    <row r="19" spans="1:14" x14ac:dyDescent="0.25">
      <c r="A19" s="18"/>
      <c r="B19" s="18"/>
      <c r="C19" s="18"/>
      <c r="D19" s="18"/>
      <c r="E19" s="18"/>
      <c r="F19" s="18"/>
      <c r="G19" s="18"/>
      <c r="H19" s="18"/>
      <c r="I19" s="18"/>
      <c r="J19" s="22"/>
      <c r="M19"/>
    </row>
    <row r="20" spans="1:14" ht="39.6" customHeight="1" x14ac:dyDescent="0.25">
      <c r="A20" s="46" t="s">
        <v>125</v>
      </c>
      <c r="B20" s="46"/>
      <c r="C20" s="46"/>
      <c r="D20" s="46"/>
      <c r="E20" s="46"/>
      <c r="F20" s="46"/>
      <c r="G20" s="46"/>
      <c r="H20" s="46"/>
      <c r="I20" s="46"/>
      <c r="J20" s="46"/>
      <c r="M20"/>
    </row>
    <row r="22" spans="1:14" ht="20.45" customHeight="1" x14ac:dyDescent="0.25">
      <c r="A22" s="23" t="s">
        <v>48</v>
      </c>
      <c r="B22" s="25" t="s">
        <v>49</v>
      </c>
      <c r="C22" s="25">
        <v>1.2</v>
      </c>
      <c r="D22" s="25" t="s">
        <v>103</v>
      </c>
      <c r="E22" s="24" t="s">
        <v>51</v>
      </c>
      <c r="F22" s="24" t="s">
        <v>114</v>
      </c>
      <c r="G22" s="24" t="s">
        <v>52</v>
      </c>
      <c r="H22" s="24" t="s">
        <v>139</v>
      </c>
      <c r="I22" s="30" t="s">
        <v>53</v>
      </c>
      <c r="J22" s="30" t="s">
        <v>144</v>
      </c>
      <c r="K22" s="24" t="s">
        <v>54</v>
      </c>
      <c r="L22" s="24" t="s">
        <v>55</v>
      </c>
      <c r="M22" s="29" t="s">
        <v>115</v>
      </c>
      <c r="N22" s="30" t="s">
        <v>120</v>
      </c>
    </row>
    <row r="23" spans="1:14" x14ac:dyDescent="0.25">
      <c r="A23" s="6">
        <v>36616</v>
      </c>
      <c r="B23" s="36">
        <v>19.020356548517285</v>
      </c>
      <c r="C23" s="35" t="s">
        <v>56</v>
      </c>
      <c r="D23" s="36">
        <v>49.139518598159441</v>
      </c>
      <c r="E23" s="35" t="s">
        <v>56</v>
      </c>
      <c r="F23" s="35" t="s">
        <v>56</v>
      </c>
      <c r="G23" s="35" t="s">
        <v>56</v>
      </c>
      <c r="H23" s="35" t="s">
        <v>56</v>
      </c>
      <c r="I23" s="35" t="s">
        <v>56</v>
      </c>
      <c r="J23" s="35">
        <v>92.359738573251732</v>
      </c>
      <c r="K23" s="35">
        <v>5.5604475916571205</v>
      </c>
      <c r="L23" s="14"/>
      <c r="M23" s="36">
        <v>2.4723881830144738</v>
      </c>
      <c r="N23" s="35" t="s">
        <v>56</v>
      </c>
    </row>
    <row r="24" spans="1:14" x14ac:dyDescent="0.25">
      <c r="A24" s="6">
        <v>36707</v>
      </c>
      <c r="B24" s="36">
        <v>23.260997143298098</v>
      </c>
      <c r="C24" s="35" t="s">
        <v>56</v>
      </c>
      <c r="D24" s="36">
        <v>49.533133078688252</v>
      </c>
      <c r="E24" s="35" t="s">
        <v>56</v>
      </c>
      <c r="F24" s="35" t="s">
        <v>56</v>
      </c>
      <c r="G24" s="35" t="s">
        <v>56</v>
      </c>
      <c r="H24" s="35" t="s">
        <v>56</v>
      </c>
      <c r="I24" s="35" t="s">
        <v>56</v>
      </c>
      <c r="J24" s="35">
        <v>91.042754067613743</v>
      </c>
      <c r="K24" s="35">
        <v>7.9904186247014701</v>
      </c>
      <c r="L24" s="14"/>
      <c r="M24" s="36">
        <v>-4.7478628158065366</v>
      </c>
      <c r="N24" s="35" t="s">
        <v>56</v>
      </c>
    </row>
    <row r="25" spans="1:14" x14ac:dyDescent="0.25">
      <c r="A25" s="6">
        <v>36799</v>
      </c>
      <c r="B25" s="36">
        <v>28.920704436645508</v>
      </c>
      <c r="C25" s="35" t="s">
        <v>56</v>
      </c>
      <c r="D25" s="36">
        <v>62.439884614920828</v>
      </c>
      <c r="E25" s="35" t="s">
        <v>56</v>
      </c>
      <c r="F25" s="35" t="s">
        <v>56</v>
      </c>
      <c r="G25" s="35" t="s">
        <v>56</v>
      </c>
      <c r="H25" s="35" t="s">
        <v>56</v>
      </c>
      <c r="I25" s="35" t="s">
        <v>56</v>
      </c>
      <c r="J25" s="35">
        <v>94.779742953623227</v>
      </c>
      <c r="K25" s="35">
        <v>6.5298213196899102</v>
      </c>
      <c r="L25" s="35" t="s">
        <v>56</v>
      </c>
      <c r="M25" s="36">
        <v>-5.00983074106448</v>
      </c>
      <c r="N25" s="35" t="s">
        <v>56</v>
      </c>
    </row>
    <row r="26" spans="1:14" x14ac:dyDescent="0.25">
      <c r="A26" s="6">
        <v>36891</v>
      </c>
      <c r="B26" s="36">
        <v>32.549067557161834</v>
      </c>
      <c r="C26" s="35" t="s">
        <v>56</v>
      </c>
      <c r="D26" s="36">
        <v>68.614357325469854</v>
      </c>
      <c r="E26" s="35" t="s">
        <v>56</v>
      </c>
      <c r="F26" s="35" t="s">
        <v>56</v>
      </c>
      <c r="G26" s="35" t="s">
        <v>56</v>
      </c>
      <c r="H26" s="35" t="s">
        <v>56</v>
      </c>
      <c r="I26" s="35" t="s">
        <v>56</v>
      </c>
      <c r="J26" s="35">
        <v>102.58294555308399</v>
      </c>
      <c r="K26" s="35">
        <v>3.5662153182496601</v>
      </c>
      <c r="L26" s="35" t="s">
        <v>56</v>
      </c>
      <c r="M26" s="36">
        <v>-10.296498447267471</v>
      </c>
      <c r="N26" s="35" t="s">
        <v>56</v>
      </c>
    </row>
    <row r="27" spans="1:14" x14ac:dyDescent="0.25">
      <c r="A27" s="6">
        <v>36981</v>
      </c>
      <c r="B27" s="36">
        <v>35.966219874601478</v>
      </c>
      <c r="C27" s="35" t="s">
        <v>56</v>
      </c>
      <c r="D27" s="36">
        <v>65.099733268040211</v>
      </c>
      <c r="E27" s="35" t="s">
        <v>56</v>
      </c>
      <c r="F27" s="35" t="s">
        <v>56</v>
      </c>
      <c r="G27" s="35" t="s">
        <v>56</v>
      </c>
      <c r="H27" s="35" t="s">
        <v>56</v>
      </c>
      <c r="I27" s="35" t="s">
        <v>56</v>
      </c>
      <c r="J27" s="35">
        <v>102.45172752690466</v>
      </c>
      <c r="K27" s="35">
        <v>3.3631102047766896</v>
      </c>
      <c r="L27" s="35" t="s">
        <v>56</v>
      </c>
      <c r="M27" s="36">
        <v>-4.5048425143881188</v>
      </c>
      <c r="N27" s="35" t="s">
        <v>56</v>
      </c>
    </row>
    <row r="28" spans="1:14" x14ac:dyDescent="0.25">
      <c r="A28" s="6">
        <v>37072</v>
      </c>
      <c r="B28" s="36">
        <v>39.307027352579411</v>
      </c>
      <c r="C28" s="35" t="s">
        <v>56</v>
      </c>
      <c r="D28" s="36">
        <v>62.193802182878613</v>
      </c>
      <c r="E28" s="35" t="s">
        <v>56</v>
      </c>
      <c r="F28" s="35" t="s">
        <v>56</v>
      </c>
      <c r="G28" s="35" t="s">
        <v>56</v>
      </c>
      <c r="H28" s="35" t="s">
        <v>56</v>
      </c>
      <c r="I28" s="35" t="s">
        <v>56</v>
      </c>
      <c r="J28" s="35">
        <v>106.46985315777397</v>
      </c>
      <c r="K28" s="35">
        <v>10.076417316821901</v>
      </c>
      <c r="L28" s="35" t="s">
        <v>56</v>
      </c>
      <c r="M28" s="36">
        <v>-6.1883925141956579</v>
      </c>
      <c r="N28" s="35" t="s">
        <v>56</v>
      </c>
    </row>
    <row r="29" spans="1:14" x14ac:dyDescent="0.25">
      <c r="A29" s="6">
        <v>37164</v>
      </c>
      <c r="B29" s="36">
        <v>38.263937611494981</v>
      </c>
      <c r="C29" s="35" t="s">
        <v>56</v>
      </c>
      <c r="D29" s="36">
        <v>51.401881275843067</v>
      </c>
      <c r="E29" s="35" t="s">
        <v>56</v>
      </c>
      <c r="F29" s="35" t="s">
        <v>56</v>
      </c>
      <c r="G29" s="35" t="s">
        <v>56</v>
      </c>
      <c r="H29" s="35" t="s">
        <v>56</v>
      </c>
      <c r="I29" s="35" t="s">
        <v>56</v>
      </c>
      <c r="J29" s="35">
        <v>109.40509399494998</v>
      </c>
      <c r="K29" s="35">
        <v>3.5254463058155898</v>
      </c>
      <c r="L29" s="35" t="s">
        <v>56</v>
      </c>
      <c r="M29" s="36">
        <v>-9.400959493074998</v>
      </c>
      <c r="N29" s="35" t="s">
        <v>56</v>
      </c>
    </row>
    <row r="30" spans="1:14" x14ac:dyDescent="0.25">
      <c r="A30" s="6">
        <v>37256</v>
      </c>
      <c r="B30" s="36">
        <v>36.264846850247551</v>
      </c>
      <c r="C30" s="35" t="s">
        <v>56</v>
      </c>
      <c r="D30" s="36">
        <v>50.633020428940796</v>
      </c>
      <c r="E30" s="35" t="s">
        <v>56</v>
      </c>
      <c r="F30" s="35" t="s">
        <v>56</v>
      </c>
      <c r="G30" s="35" t="s">
        <v>56</v>
      </c>
      <c r="H30" s="35" t="s">
        <v>56</v>
      </c>
      <c r="I30" s="35" t="s">
        <v>56</v>
      </c>
      <c r="J30" s="35">
        <v>123.6786160441832</v>
      </c>
      <c r="K30" s="35">
        <v>8.4543839484135095</v>
      </c>
      <c r="L30" s="35" t="s">
        <v>56</v>
      </c>
      <c r="M30" s="36">
        <v>-16.314133291234757</v>
      </c>
      <c r="N30" s="35" t="s">
        <v>56</v>
      </c>
    </row>
    <row r="31" spans="1:14" x14ac:dyDescent="0.25">
      <c r="A31" s="6">
        <v>37346</v>
      </c>
      <c r="B31" s="36">
        <v>33.061927231904406</v>
      </c>
      <c r="C31" s="35" t="s">
        <v>56</v>
      </c>
      <c r="D31" s="36">
        <v>55.909895630156939</v>
      </c>
      <c r="E31" s="35" t="s">
        <v>56</v>
      </c>
      <c r="F31" s="35" t="s">
        <v>56</v>
      </c>
      <c r="G31" s="36">
        <v>94.770186515291968</v>
      </c>
      <c r="H31" s="36">
        <v>36.9</v>
      </c>
      <c r="I31" s="35" t="s">
        <v>56</v>
      </c>
      <c r="J31" s="35">
        <v>119.86910380111067</v>
      </c>
      <c r="K31" s="35">
        <v>4.92639958870065</v>
      </c>
      <c r="L31" s="35">
        <v>3.3135242211417304</v>
      </c>
      <c r="M31" s="36">
        <v>-5.1923559080994117</v>
      </c>
      <c r="N31" s="35" t="s">
        <v>56</v>
      </c>
    </row>
    <row r="32" spans="1:14" x14ac:dyDescent="0.25">
      <c r="A32" s="6">
        <v>37437</v>
      </c>
      <c r="B32" s="36">
        <v>31.847014966833342</v>
      </c>
      <c r="C32" s="35" t="s">
        <v>56</v>
      </c>
      <c r="D32" s="36">
        <v>56.306197770656695</v>
      </c>
      <c r="E32" s="35" t="s">
        <v>56</v>
      </c>
      <c r="F32" s="35" t="s">
        <v>56</v>
      </c>
      <c r="G32" s="36">
        <v>109.20329670329672</v>
      </c>
      <c r="H32" s="36">
        <v>67.599999999999994</v>
      </c>
      <c r="I32" s="35" t="s">
        <v>56</v>
      </c>
      <c r="J32" s="35">
        <v>116.59592711931464</v>
      </c>
      <c r="K32" s="35">
        <v>5.7250546344636204</v>
      </c>
      <c r="L32" s="35">
        <v>1.96825959748206</v>
      </c>
      <c r="M32" s="36">
        <v>-9.2473116625619536</v>
      </c>
      <c r="N32" s="35" t="s">
        <v>56</v>
      </c>
    </row>
    <row r="33" spans="1:14" x14ac:dyDescent="0.25">
      <c r="A33" s="6">
        <v>37529</v>
      </c>
      <c r="B33" s="36">
        <v>34.502550347796813</v>
      </c>
      <c r="C33" s="35" t="s">
        <v>56</v>
      </c>
      <c r="D33" s="36">
        <v>68.786695579898861</v>
      </c>
      <c r="E33" s="35" t="s">
        <v>56</v>
      </c>
      <c r="F33" s="35" t="s">
        <v>56</v>
      </c>
      <c r="G33" s="36">
        <v>118.12169133535006</v>
      </c>
      <c r="H33" s="36">
        <v>60.9</v>
      </c>
      <c r="I33" s="35" t="s">
        <v>56</v>
      </c>
      <c r="J33" s="35">
        <v>132.04388178591557</v>
      </c>
      <c r="K33" s="35">
        <v>9.4831686201814396</v>
      </c>
      <c r="L33" s="35">
        <v>1.0196843411952399</v>
      </c>
      <c r="M33" s="36">
        <v>-9.6177881075998499</v>
      </c>
      <c r="N33" s="35" t="s">
        <v>56</v>
      </c>
    </row>
    <row r="34" spans="1:14" x14ac:dyDescent="0.25">
      <c r="A34" s="6">
        <v>37621</v>
      </c>
      <c r="B34" s="36">
        <v>36.907082014064855</v>
      </c>
      <c r="C34" s="35" t="s">
        <v>56</v>
      </c>
      <c r="D34" s="36">
        <v>79.615885853724535</v>
      </c>
      <c r="E34" s="35" t="s">
        <v>56</v>
      </c>
      <c r="F34" s="35" t="s">
        <v>56</v>
      </c>
      <c r="G34" s="36">
        <v>129.79624542124546</v>
      </c>
      <c r="H34" s="36">
        <v>109.9</v>
      </c>
      <c r="I34" s="35" t="s">
        <v>56</v>
      </c>
      <c r="J34" s="35">
        <v>134.16925892124311</v>
      </c>
      <c r="K34" s="35">
        <v>9.99910421531896</v>
      </c>
      <c r="L34" s="35">
        <v>1.57792665726375</v>
      </c>
      <c r="M34" s="36">
        <v>-9.3118375068812522</v>
      </c>
      <c r="N34" s="35" t="s">
        <v>56</v>
      </c>
    </row>
    <row r="35" spans="1:14" x14ac:dyDescent="0.25">
      <c r="A35" s="6">
        <v>37711</v>
      </c>
      <c r="B35" s="36">
        <v>40.325525713762147</v>
      </c>
      <c r="C35" s="35" t="s">
        <v>56</v>
      </c>
      <c r="D35" s="36">
        <v>79.784612438420424</v>
      </c>
      <c r="E35" s="35" t="s">
        <v>56</v>
      </c>
      <c r="F35" s="35" t="s">
        <v>56</v>
      </c>
      <c r="G35" s="36">
        <v>130.44716850828729</v>
      </c>
      <c r="H35" s="36">
        <v>50.1</v>
      </c>
      <c r="I35" s="35" t="s">
        <v>56</v>
      </c>
      <c r="J35" s="35">
        <v>132.84931195054156</v>
      </c>
      <c r="K35" s="35">
        <v>9.4386086909016491</v>
      </c>
      <c r="L35" s="35">
        <v>1.9348091336935502</v>
      </c>
      <c r="M35" s="36">
        <v>-7.5448524531477004</v>
      </c>
      <c r="N35" s="35" t="s">
        <v>56</v>
      </c>
    </row>
    <row r="36" spans="1:14" x14ac:dyDescent="0.25">
      <c r="A36" s="6">
        <v>37802</v>
      </c>
      <c r="B36" s="36">
        <v>44.472588179262942</v>
      </c>
      <c r="C36" s="35" t="s">
        <v>56</v>
      </c>
      <c r="D36" s="36">
        <v>85.97430024204985</v>
      </c>
      <c r="E36" s="35" t="s">
        <v>56</v>
      </c>
      <c r="F36" s="35" t="s">
        <v>56</v>
      </c>
      <c r="G36" s="36">
        <v>132.21153846153845</v>
      </c>
      <c r="H36" s="36">
        <v>34.9</v>
      </c>
      <c r="I36" s="35" t="s">
        <v>56</v>
      </c>
      <c r="J36" s="35">
        <v>140.4077848845717</v>
      </c>
      <c r="K36" s="35">
        <v>7.3226008586638098</v>
      </c>
      <c r="L36" s="35">
        <v>2.8867055038692202</v>
      </c>
      <c r="M36" s="36">
        <v>-10.673261736129479</v>
      </c>
      <c r="N36" s="35" t="s">
        <v>56</v>
      </c>
    </row>
    <row r="37" spans="1:14" x14ac:dyDescent="0.25">
      <c r="A37" s="6">
        <v>37894</v>
      </c>
      <c r="B37" s="36">
        <v>45.356370752073758</v>
      </c>
      <c r="C37" s="35">
        <v>10.200025604987076</v>
      </c>
      <c r="D37" s="36">
        <v>83.191650117943709</v>
      </c>
      <c r="E37" s="35" t="s">
        <v>56</v>
      </c>
      <c r="F37" s="35" t="s">
        <v>56</v>
      </c>
      <c r="G37" s="36">
        <v>140.86025077309628</v>
      </c>
      <c r="H37" s="36">
        <v>33.299999999999997</v>
      </c>
      <c r="I37" s="35" t="s">
        <v>56</v>
      </c>
      <c r="J37" s="35">
        <v>144.06678362670473</v>
      </c>
      <c r="K37" s="35">
        <v>9.9518595094243594</v>
      </c>
      <c r="L37" s="35">
        <v>3.4494865268146899</v>
      </c>
      <c r="M37" s="36">
        <v>-11.799233178578955</v>
      </c>
      <c r="N37" s="35" t="s">
        <v>56</v>
      </c>
    </row>
    <row r="38" spans="1:14" x14ac:dyDescent="0.25">
      <c r="A38" s="6">
        <v>37986</v>
      </c>
      <c r="B38" s="36">
        <v>59.75953839546122</v>
      </c>
      <c r="C38" s="35">
        <v>15.636217376995191</v>
      </c>
      <c r="D38" s="36">
        <v>76.685480076053523</v>
      </c>
      <c r="E38" s="35" t="s">
        <v>56</v>
      </c>
      <c r="F38" s="35" t="s">
        <v>56</v>
      </c>
      <c r="G38" s="36">
        <v>133.36710164835168</v>
      </c>
      <c r="H38" s="36">
        <v>14.2</v>
      </c>
      <c r="I38" s="35" t="s">
        <v>56</v>
      </c>
      <c r="J38" s="35">
        <v>152.82371261465488</v>
      </c>
      <c r="K38" s="35">
        <v>7.308537397344141</v>
      </c>
      <c r="L38" s="35">
        <v>3.5060314154300198</v>
      </c>
      <c r="M38" s="36">
        <v>-11.90627103620402</v>
      </c>
      <c r="N38" s="35" t="s">
        <v>56</v>
      </c>
    </row>
    <row r="39" spans="1:14" x14ac:dyDescent="0.25">
      <c r="A39" s="6">
        <v>38077</v>
      </c>
      <c r="B39" s="36">
        <v>61.08115402186462</v>
      </c>
      <c r="C39" s="35">
        <v>17.09709652088987</v>
      </c>
      <c r="D39" s="36">
        <v>78.325861965300248</v>
      </c>
      <c r="E39" s="35">
        <v>2.0347983229380926</v>
      </c>
      <c r="F39" s="35">
        <v>5.3459468193399005</v>
      </c>
      <c r="G39" s="36">
        <v>123.36829836829838</v>
      </c>
      <c r="H39" s="36">
        <v>3.5</v>
      </c>
      <c r="I39" s="35" t="s">
        <v>56</v>
      </c>
      <c r="J39" s="35">
        <v>156.53480406727488</v>
      </c>
      <c r="K39" s="35">
        <v>9.6292715552801695</v>
      </c>
      <c r="L39" s="35">
        <v>4.34336525307799</v>
      </c>
      <c r="M39" s="36">
        <v>-12.28235168647891</v>
      </c>
      <c r="N39" s="14">
        <v>3.6332543471881027</v>
      </c>
    </row>
    <row r="40" spans="1:14" x14ac:dyDescent="0.25">
      <c r="A40" s="6">
        <v>38168</v>
      </c>
      <c r="B40" s="36">
        <v>63.615418267794723</v>
      </c>
      <c r="C40" s="35">
        <v>19.044827650331136</v>
      </c>
      <c r="D40" s="36">
        <v>79.170650137762806</v>
      </c>
      <c r="E40" s="35">
        <v>2.1210633935175309</v>
      </c>
      <c r="F40" s="35">
        <v>5.8041971184545442</v>
      </c>
      <c r="G40" s="36">
        <v>124.14148351648355</v>
      </c>
      <c r="H40" s="36">
        <v>1.1000000000000001</v>
      </c>
      <c r="I40" s="35" t="s">
        <v>56</v>
      </c>
      <c r="J40" s="35">
        <v>148.8272376907411</v>
      </c>
      <c r="K40" s="35">
        <v>8.5661600513462499</v>
      </c>
      <c r="L40" s="35">
        <v>5.7635426350037999</v>
      </c>
      <c r="M40" s="36">
        <v>-19.435257732760817</v>
      </c>
      <c r="N40" s="14">
        <v>3.3469721695630628</v>
      </c>
    </row>
    <row r="41" spans="1:14" x14ac:dyDescent="0.25">
      <c r="A41" s="6">
        <v>38260</v>
      </c>
      <c r="B41" s="36">
        <v>65.239984766542079</v>
      </c>
      <c r="C41" s="35">
        <v>21.044264108757915</v>
      </c>
      <c r="D41" s="36">
        <v>79.711949711923893</v>
      </c>
      <c r="E41" s="35">
        <v>2.2083115423189223</v>
      </c>
      <c r="F41" s="35">
        <v>6.1239691859381429</v>
      </c>
      <c r="G41" s="36">
        <v>133.70074361969807</v>
      </c>
      <c r="H41" s="36">
        <v>2.1</v>
      </c>
      <c r="I41" s="35" t="s">
        <v>56</v>
      </c>
      <c r="J41" s="35">
        <v>158.15935395996433</v>
      </c>
      <c r="K41" s="35">
        <v>7.6441590355424101</v>
      </c>
      <c r="L41" s="35">
        <v>7.3477006618021701</v>
      </c>
      <c r="M41" s="36">
        <v>-14.477542458819473</v>
      </c>
      <c r="N41" s="14">
        <v>3.0947653008681484</v>
      </c>
    </row>
    <row r="42" spans="1:14" x14ac:dyDescent="0.25">
      <c r="A42" s="6">
        <v>38352</v>
      </c>
      <c r="B42" s="36">
        <v>51.176067667196719</v>
      </c>
      <c r="C42" s="35">
        <v>18.486023057166825</v>
      </c>
      <c r="D42" s="36">
        <v>75.029582122856652</v>
      </c>
      <c r="E42" s="35">
        <v>2.3396316394096117</v>
      </c>
      <c r="F42" s="35">
        <v>6.6025123718550978</v>
      </c>
      <c r="G42" s="36">
        <v>132.00133088478049</v>
      </c>
      <c r="H42" s="36">
        <v>9.8000000000000007</v>
      </c>
      <c r="I42" s="35" t="s">
        <v>56</v>
      </c>
      <c r="J42" s="35">
        <v>161.90521679356522</v>
      </c>
      <c r="K42" s="35">
        <v>9.1544796830290895</v>
      </c>
      <c r="L42" s="35">
        <v>7.2524524188815498</v>
      </c>
      <c r="M42" s="36">
        <v>-11.360336541892419</v>
      </c>
      <c r="N42" s="14">
        <v>2.7288266998134438</v>
      </c>
    </row>
    <row r="43" spans="1:14" x14ac:dyDescent="0.25">
      <c r="A43" s="6">
        <v>38442</v>
      </c>
      <c r="B43" s="36">
        <v>51.428642330580487</v>
      </c>
      <c r="C43" s="35">
        <v>19.88698530755871</v>
      </c>
      <c r="D43" s="36">
        <v>74.234852013590114</v>
      </c>
      <c r="E43" s="35">
        <v>2.478381650536067</v>
      </c>
      <c r="F43" s="35">
        <v>6.8493689225573435</v>
      </c>
      <c r="G43" s="36">
        <v>138.62980769230774</v>
      </c>
      <c r="H43" s="36">
        <v>30.5</v>
      </c>
      <c r="I43" s="35" t="s">
        <v>56</v>
      </c>
      <c r="J43" s="35">
        <v>167.617784992482</v>
      </c>
      <c r="K43" s="35">
        <v>7.4296071288111305</v>
      </c>
      <c r="L43" s="35">
        <v>6.7354965585053996</v>
      </c>
      <c r="M43" s="36">
        <v>-10.549689101935858</v>
      </c>
      <c r="N43" s="14">
        <v>2.8360360605736847</v>
      </c>
    </row>
    <row r="44" spans="1:14" x14ac:dyDescent="0.25">
      <c r="A44" s="6">
        <v>38533</v>
      </c>
      <c r="B44" s="36">
        <v>50.874368840132945</v>
      </c>
      <c r="C44" s="35">
        <v>20.96868581727702</v>
      </c>
      <c r="D44" s="36">
        <v>79.405100853880271</v>
      </c>
      <c r="E44" s="35">
        <v>2.5721026426910725</v>
      </c>
      <c r="F44" s="35">
        <v>7.0189792774863795</v>
      </c>
      <c r="G44" s="36">
        <v>148.33159284363177</v>
      </c>
      <c r="H44" s="36">
        <v>38.799999999999997</v>
      </c>
      <c r="I44" s="35" t="s">
        <v>56</v>
      </c>
      <c r="J44" s="35">
        <v>173.47798588951377</v>
      </c>
      <c r="K44" s="35">
        <v>10.0214658319022</v>
      </c>
      <c r="L44" s="35">
        <v>6.6879744306831608</v>
      </c>
      <c r="M44" s="36">
        <v>-11.88153939859251</v>
      </c>
      <c r="N44" s="14">
        <v>2.1237790003043395</v>
      </c>
    </row>
    <row r="45" spans="1:14" x14ac:dyDescent="0.25">
      <c r="A45" s="6">
        <v>38625</v>
      </c>
      <c r="B45" s="36">
        <v>51.205166846143953</v>
      </c>
      <c r="C45" s="35">
        <v>22.646563164912799</v>
      </c>
      <c r="D45" s="36">
        <v>79.1313605419071</v>
      </c>
      <c r="E45" s="35">
        <v>2.6445937006893057</v>
      </c>
      <c r="F45" s="35">
        <v>7.319258287378025</v>
      </c>
      <c r="G45" s="36">
        <v>146.48866758241761</v>
      </c>
      <c r="H45" s="36">
        <v>29</v>
      </c>
      <c r="I45" s="35" t="s">
        <v>56</v>
      </c>
      <c r="J45" s="35">
        <v>179.00289375877998</v>
      </c>
      <c r="K45" s="35">
        <v>13.780048366100599</v>
      </c>
      <c r="L45" s="35">
        <v>6.6629781852671295</v>
      </c>
      <c r="M45" s="36">
        <v>-13.675890644850405</v>
      </c>
      <c r="N45" s="14">
        <v>2.0665245541704347</v>
      </c>
    </row>
    <row r="46" spans="1:14" x14ac:dyDescent="0.25">
      <c r="A46" s="6">
        <v>38717</v>
      </c>
      <c r="B46" s="36">
        <v>64.483727015230187</v>
      </c>
      <c r="C46" s="35">
        <v>32.321549391671539</v>
      </c>
      <c r="D46" s="36">
        <v>84.368380111628227</v>
      </c>
      <c r="E46" s="35">
        <v>2.668376488090209</v>
      </c>
      <c r="F46" s="35">
        <v>8.3579574808931731</v>
      </c>
      <c r="G46" s="36">
        <v>153.58199492814882</v>
      </c>
      <c r="H46" s="36">
        <v>36.299999999999997</v>
      </c>
      <c r="I46" s="35" t="s">
        <v>56</v>
      </c>
      <c r="J46" s="35">
        <v>189.97713865014438</v>
      </c>
      <c r="K46" s="35">
        <v>14.306429751072999</v>
      </c>
      <c r="L46" s="35">
        <v>7.4499687304565105</v>
      </c>
      <c r="M46" s="36">
        <v>-15.112869224528257</v>
      </c>
      <c r="N46" s="14">
        <v>1.6853559358888224</v>
      </c>
    </row>
    <row r="47" spans="1:14" x14ac:dyDescent="0.25">
      <c r="A47" s="6">
        <v>38807</v>
      </c>
      <c r="B47" s="36">
        <v>64.701922647384094</v>
      </c>
      <c r="C47" s="35">
        <v>34.130345380189041</v>
      </c>
      <c r="D47" s="36">
        <v>84.551482115292288</v>
      </c>
      <c r="E47" s="35">
        <v>2.7938840519808879</v>
      </c>
      <c r="F47" s="35">
        <v>8.9562449640459292</v>
      </c>
      <c r="G47" s="36">
        <v>178.95656934306569</v>
      </c>
      <c r="H47" s="36">
        <v>53.8</v>
      </c>
      <c r="I47" s="35" t="s">
        <v>56</v>
      </c>
      <c r="J47" s="35">
        <v>189.98941469124185</v>
      </c>
      <c r="K47" s="35">
        <v>12.311480506721701</v>
      </c>
      <c r="L47" s="35">
        <v>7.0397666206049498</v>
      </c>
      <c r="M47" s="36">
        <v>-16.049533975779603</v>
      </c>
      <c r="N47" s="14">
        <v>1.726094581324729</v>
      </c>
    </row>
    <row r="48" spans="1:14" x14ac:dyDescent="0.25">
      <c r="A48" s="6">
        <v>38898</v>
      </c>
      <c r="B48" s="36">
        <v>71.201834230212512</v>
      </c>
      <c r="C48" s="35">
        <v>40.259725513926739</v>
      </c>
      <c r="D48" s="36">
        <v>78.516619872723794</v>
      </c>
      <c r="E48" s="35">
        <v>2.9790292648468606</v>
      </c>
      <c r="F48" s="35">
        <v>9.7757178215439264</v>
      </c>
      <c r="G48" s="36">
        <v>187.09090909090912</v>
      </c>
      <c r="H48" s="36">
        <v>53.5</v>
      </c>
      <c r="I48" s="35" t="s">
        <v>56</v>
      </c>
      <c r="J48" s="35">
        <v>191.87531028651978</v>
      </c>
      <c r="K48" s="35">
        <v>13.02463470144</v>
      </c>
      <c r="L48" s="35">
        <v>6.4934092270821004</v>
      </c>
      <c r="M48" s="36">
        <v>-19.37168019345258</v>
      </c>
      <c r="N48" s="14">
        <v>1.4986416685886383</v>
      </c>
    </row>
    <row r="49" spans="1:14" x14ac:dyDescent="0.25">
      <c r="A49" s="6">
        <v>38990</v>
      </c>
      <c r="B49" s="36">
        <v>75.349189450027751</v>
      </c>
      <c r="C49" s="35">
        <v>45.676700417911107</v>
      </c>
      <c r="D49" s="36">
        <v>78.903423946814598</v>
      </c>
      <c r="E49" s="35">
        <v>3.2401631814713583</v>
      </c>
      <c r="F49" s="35">
        <v>10.686973641563927</v>
      </c>
      <c r="G49" s="36">
        <v>199.20309677419351</v>
      </c>
      <c r="H49" s="36">
        <v>67.3</v>
      </c>
      <c r="I49" s="35" t="s">
        <v>56</v>
      </c>
      <c r="J49" s="35">
        <v>205.22344841286454</v>
      </c>
      <c r="K49" s="35">
        <v>12.4985042988011</v>
      </c>
      <c r="L49" s="35">
        <v>6.5653945905891105</v>
      </c>
      <c r="M49" s="36">
        <v>-24.557677174744825</v>
      </c>
      <c r="N49" s="14">
        <v>1.5283908254492795</v>
      </c>
    </row>
    <row r="50" spans="1:14" x14ac:dyDescent="0.25">
      <c r="A50" s="6">
        <v>39082</v>
      </c>
      <c r="B50" s="36">
        <v>66.02126501731243</v>
      </c>
      <c r="C50" s="35">
        <v>44.431279733910543</v>
      </c>
      <c r="D50" s="36">
        <v>75.648114800760624</v>
      </c>
      <c r="E50" s="35">
        <v>3.5678430438941047</v>
      </c>
      <c r="F50" s="35">
        <v>11.727372651275585</v>
      </c>
      <c r="G50" s="36">
        <v>194.53731428571427</v>
      </c>
      <c r="H50" s="36">
        <v>62.4</v>
      </c>
      <c r="I50" s="35" t="s">
        <v>56</v>
      </c>
      <c r="J50" s="35">
        <v>208.83628650431464</v>
      </c>
      <c r="K50" s="35">
        <v>13.3165069658228</v>
      </c>
      <c r="L50" s="35">
        <v>6.21316842488178</v>
      </c>
      <c r="M50" s="36">
        <v>-27.716944515207871</v>
      </c>
      <c r="N50" s="14">
        <v>1.6108001676276404</v>
      </c>
    </row>
    <row r="51" spans="1:14" x14ac:dyDescent="0.25">
      <c r="A51" s="6">
        <v>39172</v>
      </c>
      <c r="B51" s="36">
        <v>66.708004297756105</v>
      </c>
      <c r="C51" s="35">
        <v>46.875721259265518</v>
      </c>
      <c r="D51" s="36">
        <v>76.143268281373537</v>
      </c>
      <c r="E51" s="35">
        <v>3.845939448101666</v>
      </c>
      <c r="F51" s="35">
        <v>12.294601577552344</v>
      </c>
      <c r="G51" s="36">
        <v>202.11950413223136</v>
      </c>
      <c r="H51" s="36">
        <v>49.6</v>
      </c>
      <c r="I51" s="35" t="s">
        <v>56</v>
      </c>
      <c r="J51" s="35">
        <v>220.99374760157829</v>
      </c>
      <c r="K51" s="35">
        <v>14.9432751453171</v>
      </c>
      <c r="L51" s="35">
        <v>7.60955318080756</v>
      </c>
      <c r="M51" s="36">
        <v>-23.955202574024128</v>
      </c>
      <c r="N51" s="14">
        <v>1.6300715839289164</v>
      </c>
    </row>
    <row r="52" spans="1:14" x14ac:dyDescent="0.25">
      <c r="A52" s="6">
        <v>39263</v>
      </c>
      <c r="B52" s="36">
        <v>60.519791214848226</v>
      </c>
      <c r="C52" s="35">
        <v>44.018378644281199</v>
      </c>
      <c r="D52" s="36">
        <v>68.778016041993595</v>
      </c>
      <c r="E52" s="35">
        <v>4.1673700335547936</v>
      </c>
      <c r="F52" s="35">
        <v>12.800402660407917</v>
      </c>
      <c r="G52" s="36">
        <v>196.98350253807106</v>
      </c>
      <c r="H52" s="36">
        <v>39.700000000000003</v>
      </c>
      <c r="I52" s="35" t="s">
        <v>56</v>
      </c>
      <c r="J52" s="35">
        <v>224.21251767214207</v>
      </c>
      <c r="K52" s="35">
        <v>13.101377065043701</v>
      </c>
      <c r="L52" s="35">
        <v>8.5097404880793306</v>
      </c>
      <c r="M52" s="36">
        <v>-22.662129093690233</v>
      </c>
      <c r="N52" s="14">
        <v>1.6680548907857222</v>
      </c>
    </row>
    <row r="53" spans="1:14" x14ac:dyDescent="0.25">
      <c r="A53" s="6">
        <v>39355</v>
      </c>
      <c r="B53" s="36">
        <v>51.258636354923055</v>
      </c>
      <c r="C53" s="35">
        <v>36.51225825501308</v>
      </c>
      <c r="D53" s="36">
        <v>52.557133072028819</v>
      </c>
      <c r="E53" s="35">
        <v>4.4830036097038182</v>
      </c>
      <c r="F53" s="35">
        <v>12.980031250902666</v>
      </c>
      <c r="G53" s="36">
        <v>204.11324455205809</v>
      </c>
      <c r="H53" s="36">
        <v>36.5</v>
      </c>
      <c r="I53" s="35" t="s">
        <v>56</v>
      </c>
      <c r="J53" s="35">
        <v>239.38438010204925</v>
      </c>
      <c r="K53" s="35">
        <v>11.4122426872598</v>
      </c>
      <c r="L53" s="35">
        <v>10.4026145608789</v>
      </c>
      <c r="M53" s="36">
        <v>-24.184190859096521</v>
      </c>
      <c r="N53" s="14">
        <v>1.581115496904431</v>
      </c>
    </row>
    <row r="54" spans="1:14" x14ac:dyDescent="0.25">
      <c r="A54" s="6">
        <v>39447</v>
      </c>
      <c r="B54" s="36">
        <v>38.125975096877653</v>
      </c>
      <c r="C54" s="35">
        <v>22.741343921800336</v>
      </c>
      <c r="D54" s="36">
        <v>39.21192515467024</v>
      </c>
      <c r="E54" s="35">
        <v>4.8271289910744297</v>
      </c>
      <c r="F54" s="35">
        <v>13.06233386453366</v>
      </c>
      <c r="G54" s="36">
        <v>183.87177631578945</v>
      </c>
      <c r="H54" s="36">
        <v>23.1</v>
      </c>
      <c r="I54" s="35" t="s">
        <v>56</v>
      </c>
      <c r="J54" s="35">
        <v>238.76873505537213</v>
      </c>
      <c r="K54" s="35">
        <v>4.0104601602216006</v>
      </c>
      <c r="L54" s="35">
        <v>13.651619973970799</v>
      </c>
      <c r="M54" s="36">
        <v>-19.346479713799493</v>
      </c>
      <c r="N54" s="14">
        <v>1.6400635777314951</v>
      </c>
    </row>
    <row r="55" spans="1:14" x14ac:dyDescent="0.25">
      <c r="A55" s="6">
        <v>39538</v>
      </c>
      <c r="B55" s="36">
        <v>28.811128336599978</v>
      </c>
      <c r="C55" s="35">
        <v>11.073845145149306</v>
      </c>
      <c r="D55" s="36">
        <v>27.428095097522927</v>
      </c>
      <c r="E55" s="35">
        <v>5.1448557490388156</v>
      </c>
      <c r="F55" s="35">
        <v>12.855101719112019</v>
      </c>
      <c r="G55" s="36">
        <v>182.14276595744681</v>
      </c>
      <c r="H55" s="36">
        <v>16.7</v>
      </c>
      <c r="I55" s="35" t="s">
        <v>56</v>
      </c>
      <c r="J55" s="35">
        <v>242.3966033663676</v>
      </c>
      <c r="K55" s="35">
        <v>3.5707054064482198</v>
      </c>
      <c r="L55" s="35">
        <v>16.255665155958397</v>
      </c>
      <c r="M55" s="36">
        <v>-16.617370561772411</v>
      </c>
      <c r="N55" s="14">
        <v>1.681246084965422</v>
      </c>
    </row>
    <row r="56" spans="1:14" x14ac:dyDescent="0.25">
      <c r="A56" s="6">
        <v>39629</v>
      </c>
      <c r="B56" s="36">
        <v>21.328839510734525</v>
      </c>
      <c r="C56" s="35">
        <v>1.0362879071714985</v>
      </c>
      <c r="D56" s="36">
        <v>16.951126246679848</v>
      </c>
      <c r="E56" s="35">
        <v>5.2973388002176796</v>
      </c>
      <c r="F56" s="35">
        <v>13.238598936803559</v>
      </c>
      <c r="G56" s="36">
        <v>174.45454545454544</v>
      </c>
      <c r="H56" s="36">
        <v>11.3</v>
      </c>
      <c r="I56" s="35" t="s">
        <v>56</v>
      </c>
      <c r="J56" s="35">
        <v>245.74673947888215</v>
      </c>
      <c r="K56" s="35">
        <v>-1.3410098646170401</v>
      </c>
      <c r="L56" s="35">
        <v>17.531920409618202</v>
      </c>
      <c r="M56" s="36">
        <v>-15.566143937193488</v>
      </c>
      <c r="N56" s="14">
        <v>1.6210989428502574</v>
      </c>
    </row>
    <row r="57" spans="1:14" x14ac:dyDescent="0.25">
      <c r="A57" s="6">
        <v>39721</v>
      </c>
      <c r="B57" s="36">
        <v>16.071750337173611</v>
      </c>
      <c r="C57" s="35">
        <v>-6.1427154273160625</v>
      </c>
      <c r="D57" s="36">
        <v>12.002191171487752</v>
      </c>
      <c r="E57" s="35">
        <v>5.4621687731207826</v>
      </c>
      <c r="F57" s="35">
        <v>13.489024075079573</v>
      </c>
      <c r="G57" s="36">
        <v>160.2509881422925</v>
      </c>
      <c r="H57" s="36">
        <v>-3.8</v>
      </c>
      <c r="I57" s="35" t="s">
        <v>56</v>
      </c>
      <c r="J57" s="35">
        <v>260.61563212044734</v>
      </c>
      <c r="K57" s="35">
        <v>-6.2988823290027289</v>
      </c>
      <c r="L57" s="35">
        <v>15.613780940983801</v>
      </c>
      <c r="M57" s="36">
        <v>-13.143072062016047</v>
      </c>
      <c r="N57" s="14">
        <v>1.7178408714490576</v>
      </c>
    </row>
    <row r="58" spans="1:14" x14ac:dyDescent="0.25">
      <c r="A58" s="6">
        <v>39813</v>
      </c>
      <c r="B58" s="36">
        <v>9.6627633075264043</v>
      </c>
      <c r="C58" s="35">
        <v>-14.409740627567373</v>
      </c>
      <c r="D58" s="36">
        <v>6.8992589334692269</v>
      </c>
      <c r="E58" s="35">
        <v>5.6384164110242718</v>
      </c>
      <c r="F58" s="35">
        <v>13.498718386563333</v>
      </c>
      <c r="G58" s="36">
        <v>132.35234165067178</v>
      </c>
      <c r="H58" s="36">
        <v>-17.8</v>
      </c>
      <c r="I58" s="35" t="s">
        <v>56</v>
      </c>
      <c r="J58" s="35">
        <v>246.74675550886857</v>
      </c>
      <c r="K58" s="35">
        <v>-8.0309739983838693</v>
      </c>
      <c r="L58" s="35">
        <v>11.897299903567999</v>
      </c>
      <c r="M58" s="36">
        <v>-8.3541321340994035</v>
      </c>
      <c r="N58" s="14">
        <v>2.7101346138362272</v>
      </c>
    </row>
    <row r="59" spans="1:14" x14ac:dyDescent="0.25">
      <c r="A59" s="6">
        <v>39903</v>
      </c>
      <c r="B59" s="36">
        <v>4.7080793705229524</v>
      </c>
      <c r="C59" s="35">
        <v>-19.77422826284203</v>
      </c>
      <c r="D59" s="36">
        <v>2.284145138849226</v>
      </c>
      <c r="E59" s="35">
        <v>5.713793064341071</v>
      </c>
      <c r="F59" s="35">
        <v>13.353379344441452</v>
      </c>
      <c r="G59" s="36">
        <v>107.90568</v>
      </c>
      <c r="H59" s="36">
        <v>-37</v>
      </c>
      <c r="I59" s="35" t="s">
        <v>56</v>
      </c>
      <c r="J59" s="35">
        <v>237.80473855692077</v>
      </c>
      <c r="K59" s="35">
        <v>-13.6804867502362</v>
      </c>
      <c r="L59" s="35">
        <v>9.0007452846413898</v>
      </c>
      <c r="M59" s="36">
        <v>-0.40967334653702381</v>
      </c>
      <c r="N59" s="14">
        <v>3.7933227258031406</v>
      </c>
    </row>
    <row r="60" spans="1:14" x14ac:dyDescent="0.25">
      <c r="A60" s="6">
        <v>39994</v>
      </c>
      <c r="B60" s="36">
        <v>-1.572612587510946</v>
      </c>
      <c r="C60" s="35">
        <v>-26.549857528933074</v>
      </c>
      <c r="D60" s="36">
        <v>-0.59192091862304608</v>
      </c>
      <c r="E60" s="35">
        <v>5.7050744713660704</v>
      </c>
      <c r="F60" s="35">
        <v>13.494002655009677</v>
      </c>
      <c r="G60" s="36">
        <v>98.750495049504934</v>
      </c>
      <c r="H60" s="36">
        <v>-42.3</v>
      </c>
      <c r="I60" s="35" t="s">
        <v>56</v>
      </c>
      <c r="J60" s="35">
        <v>240.12401565118839</v>
      </c>
      <c r="K60" s="35">
        <v>-17.408513892119302</v>
      </c>
      <c r="L60" s="35">
        <v>4.4391750303297606</v>
      </c>
      <c r="M60" s="36">
        <v>12.313124134236022</v>
      </c>
      <c r="N60" s="14">
        <v>3.4773448477815645</v>
      </c>
    </row>
    <row r="61" spans="1:14" x14ac:dyDescent="0.25">
      <c r="A61" s="6">
        <v>40086</v>
      </c>
      <c r="B61" s="36">
        <v>-6.2438172268391412</v>
      </c>
      <c r="C61" s="35">
        <v>-30.387048471031477</v>
      </c>
      <c r="D61" s="36">
        <v>-3.5192008646288855</v>
      </c>
      <c r="E61" s="35">
        <v>5.523170091809221</v>
      </c>
      <c r="F61" s="35">
        <v>13.595051255663035</v>
      </c>
      <c r="G61" s="36">
        <v>103.75222689075629</v>
      </c>
      <c r="H61" s="36">
        <v>-39.1</v>
      </c>
      <c r="I61" s="35" t="s">
        <v>56</v>
      </c>
      <c r="J61" s="35">
        <v>245.13586399180252</v>
      </c>
      <c r="K61" s="35">
        <v>-17.776714137266598</v>
      </c>
      <c r="L61" s="35">
        <v>1.25299629548923</v>
      </c>
      <c r="M61" s="36">
        <v>7.6697559990610484</v>
      </c>
      <c r="N61" s="14">
        <v>3.1983281815063469</v>
      </c>
    </row>
    <row r="62" spans="1:14" x14ac:dyDescent="0.25">
      <c r="A62" s="6">
        <v>40178</v>
      </c>
      <c r="B62" s="36">
        <v>-8.2687625710467216</v>
      </c>
      <c r="C62" s="35">
        <v>-29.293985298459148</v>
      </c>
      <c r="D62" s="36">
        <v>-4.9162983630626371</v>
      </c>
      <c r="E62" s="35">
        <v>5.0289556689284112</v>
      </c>
      <c r="F62" s="35">
        <v>13.889806501358484</v>
      </c>
      <c r="G62" s="36">
        <v>105.97910869565217</v>
      </c>
      <c r="H62" s="36">
        <v>-29.3</v>
      </c>
      <c r="I62" s="35" t="s">
        <v>56</v>
      </c>
      <c r="J62" s="35">
        <v>230.80730709722923</v>
      </c>
      <c r="K62" s="35">
        <v>-15.1126315139193</v>
      </c>
      <c r="L62" s="35">
        <v>-1.2980717440482501</v>
      </c>
      <c r="M62" s="36">
        <v>9.6506256245424442</v>
      </c>
      <c r="N62" s="14">
        <v>3.2504447757383677</v>
      </c>
    </row>
    <row r="63" spans="1:14" x14ac:dyDescent="0.25">
      <c r="A63" s="6">
        <v>40268</v>
      </c>
      <c r="B63" s="36">
        <v>-9.3634630488305959</v>
      </c>
      <c r="C63" s="35">
        <v>-27.305570210962642</v>
      </c>
      <c r="D63" s="36">
        <v>-5.0309002405891476</v>
      </c>
      <c r="E63" s="35">
        <v>4.5361938592792637</v>
      </c>
      <c r="F63" s="35">
        <v>14.152232305337625</v>
      </c>
      <c r="G63" s="36">
        <v>97.72</v>
      </c>
      <c r="H63" s="36">
        <v>-20.7</v>
      </c>
      <c r="I63" s="35" t="s">
        <v>56</v>
      </c>
      <c r="J63" s="35">
        <v>216.21566702409908</v>
      </c>
      <c r="K63" s="35">
        <v>-9.7579716238985803</v>
      </c>
      <c r="L63" s="35">
        <v>-3.8762951664650602</v>
      </c>
      <c r="M63" s="36">
        <v>6.7864957489446498</v>
      </c>
      <c r="N63" s="14">
        <v>3.0043774966650036</v>
      </c>
    </row>
    <row r="64" spans="1:14" x14ac:dyDescent="0.25">
      <c r="A64" s="6">
        <v>40359</v>
      </c>
      <c r="B64" s="36">
        <v>-8.9320974845035721</v>
      </c>
      <c r="C64" s="35">
        <v>-23.6977522401111</v>
      </c>
      <c r="D64" s="36">
        <v>-4.8868776235513849</v>
      </c>
      <c r="E64" s="35">
        <v>4.186619771255331</v>
      </c>
      <c r="F64" s="35">
        <v>13.712500553413243</v>
      </c>
      <c r="G64" s="36">
        <v>98.07</v>
      </c>
      <c r="H64" s="36">
        <v>-11.5</v>
      </c>
      <c r="I64" s="35" t="s">
        <v>56</v>
      </c>
      <c r="J64" s="35">
        <v>207.7896918959737</v>
      </c>
      <c r="K64" s="35">
        <v>-4.7540916803650806</v>
      </c>
      <c r="L64" s="35">
        <v>-2.2810074449548501</v>
      </c>
      <c r="M64" s="36">
        <v>4.3936039357782155</v>
      </c>
      <c r="N64" s="14">
        <v>2.944403746031746</v>
      </c>
    </row>
    <row r="65" spans="1:14" x14ac:dyDescent="0.25">
      <c r="A65" s="6">
        <v>40451</v>
      </c>
      <c r="B65" s="36">
        <v>-8.9016401318753111</v>
      </c>
      <c r="C65" s="35">
        <v>-21.527215801672199</v>
      </c>
      <c r="D65" s="36">
        <v>-5.3607061022595417</v>
      </c>
      <c r="E65" s="35">
        <v>3.877384813790107</v>
      </c>
      <c r="F65" s="35">
        <v>13.693920889640257</v>
      </c>
      <c r="G65" s="36">
        <v>100.6</v>
      </c>
      <c r="H65" s="36">
        <v>-7.7</v>
      </c>
      <c r="I65" s="35" t="s">
        <v>56</v>
      </c>
      <c r="J65" s="35">
        <v>202.7314029052493</v>
      </c>
      <c r="K65" s="35">
        <v>-5.6622097595049304E-4</v>
      </c>
      <c r="L65" s="35">
        <v>-0.30130205531044801</v>
      </c>
      <c r="M65" s="36">
        <v>-1.9202516961272946</v>
      </c>
      <c r="N65" s="14">
        <v>2.967758393939393</v>
      </c>
    </row>
    <row r="66" spans="1:14" x14ac:dyDescent="0.25">
      <c r="A66" s="6">
        <v>40543</v>
      </c>
      <c r="B66" s="36">
        <v>-9.759025051062892</v>
      </c>
      <c r="C66" s="35">
        <v>-20.787304038076272</v>
      </c>
      <c r="D66" s="36">
        <v>-5.7140354891660792</v>
      </c>
      <c r="E66" s="35">
        <v>3.704665635159067</v>
      </c>
      <c r="F66" s="35">
        <v>12.897653949285443</v>
      </c>
      <c r="G66" s="36">
        <v>103.61</v>
      </c>
      <c r="H66" s="36">
        <v>-2.4</v>
      </c>
      <c r="I66" s="35" t="s">
        <v>56</v>
      </c>
      <c r="J66" s="35">
        <v>191.99849630116114</v>
      </c>
      <c r="K66" s="35">
        <v>-0.50339863224931902</v>
      </c>
      <c r="L66" s="35">
        <v>1.6589358799454299</v>
      </c>
      <c r="M66" s="36">
        <v>-1.4455220757539478</v>
      </c>
      <c r="N66" s="14">
        <v>2.5468982727272729</v>
      </c>
    </row>
    <row r="67" spans="1:14" x14ac:dyDescent="0.25">
      <c r="A67" s="6">
        <v>40633</v>
      </c>
      <c r="B67" s="36">
        <v>-10.021969634096124</v>
      </c>
      <c r="C67" s="35">
        <v>-19.721057024603738</v>
      </c>
      <c r="D67" s="36">
        <v>-6.6212221680203385</v>
      </c>
      <c r="E67" s="35">
        <v>3.6142123692685684</v>
      </c>
      <c r="F67" s="35">
        <v>12.633245936764961</v>
      </c>
      <c r="G67" s="36">
        <v>103.97697368421052</v>
      </c>
      <c r="H67" s="36">
        <v>10.8</v>
      </c>
      <c r="I67" s="35" t="s">
        <v>56</v>
      </c>
      <c r="J67" s="35">
        <v>188.30930907330549</v>
      </c>
      <c r="K67" s="35">
        <v>-0.39141700962688197</v>
      </c>
      <c r="L67" s="35">
        <v>3.8137448019260201</v>
      </c>
      <c r="M67" s="36">
        <v>-1.0924600228023018</v>
      </c>
      <c r="N67" s="14">
        <v>2.603208875</v>
      </c>
    </row>
    <row r="68" spans="1:14" x14ac:dyDescent="0.25">
      <c r="A68" s="6">
        <v>40724</v>
      </c>
      <c r="B68" s="36">
        <v>-9.7888400926852341</v>
      </c>
      <c r="C68" s="35">
        <v>-18.45757522999115</v>
      </c>
      <c r="D68" s="36">
        <v>-7.4131055779168804</v>
      </c>
      <c r="E68" s="35">
        <v>3.4969779811351409</v>
      </c>
      <c r="F68" s="35">
        <v>11.708985306447811</v>
      </c>
      <c r="G68" s="36">
        <v>105.46276595744679</v>
      </c>
      <c r="H68" s="36">
        <v>12.3</v>
      </c>
      <c r="I68" s="35" t="s">
        <v>56</v>
      </c>
      <c r="J68" s="35">
        <v>185.04512632081978</v>
      </c>
      <c r="K68" s="35">
        <v>2.98821850336499</v>
      </c>
      <c r="L68" s="35">
        <v>4.5874533960123198</v>
      </c>
      <c r="M68" s="36">
        <v>-2.5629097987630747</v>
      </c>
      <c r="N68" s="14">
        <v>2.2389719841269842</v>
      </c>
    </row>
    <row r="69" spans="1:14" x14ac:dyDescent="0.25">
      <c r="A69" s="6">
        <v>40816</v>
      </c>
      <c r="B69" s="36">
        <v>-8.5116517805409018</v>
      </c>
      <c r="C69" s="35">
        <v>-16.281163896603189</v>
      </c>
      <c r="D69" s="36">
        <v>-7.4507884259194697</v>
      </c>
      <c r="E69" s="35">
        <v>3.4224816134470935</v>
      </c>
      <c r="F69" s="35">
        <v>11.44231719070622</v>
      </c>
      <c r="G69" s="36">
        <v>108.89238900634251</v>
      </c>
      <c r="H69" s="36">
        <v>13</v>
      </c>
      <c r="I69" s="35" t="s">
        <v>56</v>
      </c>
      <c r="J69" s="35">
        <v>186.78155879156964</v>
      </c>
      <c r="K69" s="35">
        <v>5.34115127808019</v>
      </c>
      <c r="L69" s="35">
        <v>4.4252563410684997</v>
      </c>
      <c r="M69" s="36">
        <v>-7.4367765896452456</v>
      </c>
      <c r="N69" s="14">
        <v>2.196166030303031</v>
      </c>
    </row>
    <row r="70" spans="1:14" x14ac:dyDescent="0.25">
      <c r="A70" s="6">
        <v>40908</v>
      </c>
      <c r="B70" s="36">
        <v>-7.5804846348243302</v>
      </c>
      <c r="C70" s="35">
        <v>-14.332674063448678</v>
      </c>
      <c r="D70" s="36">
        <v>-7.7237370408012396</v>
      </c>
      <c r="E70" s="35">
        <v>3.3082628280511956</v>
      </c>
      <c r="F70" s="35">
        <v>10.765226884950263</v>
      </c>
      <c r="G70" s="36">
        <v>104.56802494802496</v>
      </c>
      <c r="H70" s="36">
        <v>5.8</v>
      </c>
      <c r="I70" s="35" t="s">
        <v>56</v>
      </c>
      <c r="J70" s="35">
        <v>195.40927139559125</v>
      </c>
      <c r="K70" s="35">
        <v>3.7341348706359199</v>
      </c>
      <c r="L70" s="35">
        <v>4.0635568200117804</v>
      </c>
      <c r="M70" s="36">
        <v>-2.5077980439575653</v>
      </c>
      <c r="N70" s="14">
        <v>2.2248248750000004</v>
      </c>
    </row>
    <row r="71" spans="1:14" x14ac:dyDescent="0.25">
      <c r="A71" s="6">
        <v>40999</v>
      </c>
      <c r="B71" s="36">
        <v>-6.5830207977440836</v>
      </c>
      <c r="C71" s="35">
        <v>-16.210259870516353</v>
      </c>
      <c r="D71" s="36">
        <v>-7.5825744685798213</v>
      </c>
      <c r="E71" s="35">
        <v>3.170238634090035</v>
      </c>
      <c r="F71" s="35">
        <v>9.9517033479108949</v>
      </c>
      <c r="G71" s="36">
        <v>102.61582278481012</v>
      </c>
      <c r="H71" s="36">
        <v>2.6</v>
      </c>
      <c r="I71" s="35" t="s">
        <v>56</v>
      </c>
      <c r="J71" s="35">
        <v>186.23234154188901</v>
      </c>
      <c r="K71" s="35">
        <v>10.898044585414599</v>
      </c>
      <c r="L71" s="35">
        <v>3.2888842038686597</v>
      </c>
      <c r="M71" s="36">
        <v>-5.608378057720671</v>
      </c>
      <c r="N71" s="14">
        <v>2.6369626153846153</v>
      </c>
    </row>
    <row r="72" spans="1:14" x14ac:dyDescent="0.25">
      <c r="A72" s="6">
        <v>41090</v>
      </c>
      <c r="B72" s="36">
        <v>-5.465107459218018</v>
      </c>
      <c r="C72" s="35">
        <v>-16.662889329946225</v>
      </c>
      <c r="D72" s="36">
        <v>-7.5479005262747592</v>
      </c>
      <c r="E72" s="35">
        <v>2.9439892416883997</v>
      </c>
      <c r="F72" s="35">
        <v>9.0584310617419845</v>
      </c>
      <c r="G72" s="36">
        <v>103.61065573770492</v>
      </c>
      <c r="H72" s="36">
        <v>2</v>
      </c>
      <c r="I72" s="35" t="s">
        <v>56</v>
      </c>
      <c r="J72" s="35">
        <v>179.0307034672</v>
      </c>
      <c r="K72" s="35">
        <v>7.00890978210378</v>
      </c>
      <c r="L72" s="35">
        <v>2.4023558586484799</v>
      </c>
      <c r="M72" s="36">
        <v>-4.8059799668254612</v>
      </c>
      <c r="N72" s="14">
        <v>2.7102699677419357</v>
      </c>
    </row>
    <row r="73" spans="1:14" x14ac:dyDescent="0.25">
      <c r="A73" s="6">
        <v>41182</v>
      </c>
      <c r="B73" s="36">
        <v>-5.2702315642392534</v>
      </c>
      <c r="C73" s="35">
        <v>-16.039297266929836</v>
      </c>
      <c r="D73" s="36">
        <v>-7.7849020062625698</v>
      </c>
      <c r="E73" s="35">
        <v>2.7014681148663482</v>
      </c>
      <c r="F73" s="35">
        <v>8.9559031033019956</v>
      </c>
      <c r="G73" s="36">
        <v>106.26586558044808</v>
      </c>
      <c r="H73" s="36">
        <v>1.3</v>
      </c>
      <c r="I73" s="35" t="s">
        <v>56</v>
      </c>
      <c r="J73" s="35">
        <v>173.85318457961131</v>
      </c>
      <c r="K73" s="35">
        <v>6.2875586353982893</v>
      </c>
      <c r="L73" s="35">
        <v>1.9018087855297499</v>
      </c>
      <c r="M73" s="36">
        <v>-3.9062630290363458</v>
      </c>
      <c r="N73" s="14">
        <v>2.7178271538461543</v>
      </c>
    </row>
    <row r="74" spans="1:14" x14ac:dyDescent="0.25">
      <c r="A74" s="6">
        <v>41274</v>
      </c>
      <c r="B74" s="36">
        <v>-4.8059300900588653</v>
      </c>
      <c r="C74" s="35">
        <v>-14.797177816314715</v>
      </c>
      <c r="D74" s="36">
        <v>-7.8985238919055831</v>
      </c>
      <c r="E74" s="35">
        <v>2.4496789291399308</v>
      </c>
      <c r="F74" s="35">
        <v>8.4060698979715411</v>
      </c>
      <c r="G74" s="36">
        <v>106.5136526946108</v>
      </c>
      <c r="H74" s="36">
        <v>6.1</v>
      </c>
      <c r="I74" s="35" t="s">
        <v>56</v>
      </c>
      <c r="J74" s="35">
        <v>160.35568380593867</v>
      </c>
      <c r="K74" s="35">
        <v>5.7119282839290797</v>
      </c>
      <c r="L74" s="35">
        <v>1.5733003198184399</v>
      </c>
      <c r="M74" s="36">
        <v>-1.5238065534831973</v>
      </c>
      <c r="N74" s="14">
        <v>2.861122875</v>
      </c>
    </row>
    <row r="75" spans="1:14" x14ac:dyDescent="0.25">
      <c r="A75" s="6">
        <v>41364</v>
      </c>
      <c r="B75" s="36">
        <v>-4.762855246854528</v>
      </c>
      <c r="C75" s="35">
        <v>-10.56474463477133</v>
      </c>
      <c r="D75" s="36">
        <v>-7.712112393588356</v>
      </c>
      <c r="E75" s="35">
        <v>2.2715309852629333</v>
      </c>
      <c r="F75" s="35">
        <v>8.3587206287636988</v>
      </c>
      <c r="G75" s="36">
        <v>102.77987903225807</v>
      </c>
      <c r="H75" s="36">
        <v>4.8</v>
      </c>
      <c r="I75" s="35" t="s">
        <v>56</v>
      </c>
      <c r="J75" s="35">
        <v>157.63800707304739</v>
      </c>
      <c r="K75" s="35">
        <v>0.66844183375480704</v>
      </c>
      <c r="L75" s="35">
        <v>0.39802010511811298</v>
      </c>
      <c r="M75" s="36">
        <v>-3.5515117011946269</v>
      </c>
      <c r="N75" s="14">
        <v>3.0687113870967746</v>
      </c>
    </row>
    <row r="76" spans="1:14" x14ac:dyDescent="0.25">
      <c r="A76" s="6">
        <v>41455</v>
      </c>
      <c r="B76" s="36">
        <v>-5.1829436374583508</v>
      </c>
      <c r="C76" s="35">
        <v>-9.1730779754164047</v>
      </c>
      <c r="D76" s="36">
        <v>-7.7735883919172011</v>
      </c>
      <c r="E76" s="35">
        <v>2.1703926867658359</v>
      </c>
      <c r="F76" s="35">
        <v>8.1729334609081139</v>
      </c>
      <c r="G76" s="36">
        <v>106.10019455252917</v>
      </c>
      <c r="H76" s="36">
        <v>7.9</v>
      </c>
      <c r="I76" s="35" t="s">
        <v>56</v>
      </c>
      <c r="J76" s="35">
        <v>151.48455696977965</v>
      </c>
      <c r="K76" s="35">
        <v>2.0373450874469099</v>
      </c>
      <c r="L76" s="35">
        <v>-0.10594823671862301</v>
      </c>
      <c r="M76" s="36">
        <v>-1.967162398137734</v>
      </c>
      <c r="N76" s="14">
        <v>2.9684161904761903</v>
      </c>
    </row>
    <row r="77" spans="1:14" x14ac:dyDescent="0.25">
      <c r="A77" s="6">
        <v>41547</v>
      </c>
      <c r="B77" s="36">
        <v>-5.9893408989250503</v>
      </c>
      <c r="C77" s="35">
        <v>-9.2706558100108793</v>
      </c>
      <c r="D77" s="36">
        <v>-7.6246045222989238</v>
      </c>
      <c r="E77" s="35">
        <v>2.0632762614875171</v>
      </c>
      <c r="F77" s="35">
        <v>7.881459458551868</v>
      </c>
      <c r="G77" s="36">
        <v>106.6071593090211</v>
      </c>
      <c r="H77" s="36">
        <v>6.5</v>
      </c>
      <c r="I77" s="35" t="s">
        <v>56</v>
      </c>
      <c r="J77" s="35">
        <v>148.11022675304332</v>
      </c>
      <c r="K77" s="35">
        <v>3.0090695795332598</v>
      </c>
      <c r="L77" s="35">
        <v>1.5214524799689301E-2</v>
      </c>
      <c r="M77" s="36">
        <v>-4.8399415520760307</v>
      </c>
      <c r="N77" s="14">
        <v>2.9054269696969697</v>
      </c>
    </row>
    <row r="78" spans="1:14" x14ac:dyDescent="0.25">
      <c r="A78" s="6">
        <v>41639</v>
      </c>
      <c r="B78" s="36">
        <v>-4.9262476729698506</v>
      </c>
      <c r="C78" s="35">
        <v>-7.963616972886598</v>
      </c>
      <c r="D78" s="36">
        <v>-8.1292538912697125</v>
      </c>
      <c r="E78" s="35">
        <v>1.9893071157559055</v>
      </c>
      <c r="F78" s="35">
        <v>7.7422314797791536</v>
      </c>
      <c r="G78" s="36">
        <v>108.94754716981132</v>
      </c>
      <c r="H78" s="36">
        <v>8.1999999999999993</v>
      </c>
      <c r="I78" s="35" t="s">
        <v>56</v>
      </c>
      <c r="J78" s="35">
        <v>132.71539896099165</v>
      </c>
      <c r="K78" s="35">
        <v>2.4573523453890598</v>
      </c>
      <c r="L78" s="35">
        <v>-0.25392311208166601</v>
      </c>
      <c r="M78" s="36">
        <v>-1.3201654819979787</v>
      </c>
      <c r="N78" s="14">
        <v>2.9668611249999999</v>
      </c>
    </row>
    <row r="79" spans="1:14" x14ac:dyDescent="0.25">
      <c r="A79" s="6">
        <v>41729</v>
      </c>
      <c r="B79" s="36">
        <v>-5.1416338166641822</v>
      </c>
      <c r="C79" s="35">
        <v>-9.0727129246569191</v>
      </c>
      <c r="D79" s="36">
        <v>-8.0578752115084313</v>
      </c>
      <c r="E79" s="35">
        <v>1.9215933394731401</v>
      </c>
      <c r="F79" s="35">
        <v>7.257313201365756</v>
      </c>
      <c r="G79" s="36">
        <v>103.78906077348064</v>
      </c>
      <c r="H79" s="36">
        <v>10.6</v>
      </c>
      <c r="I79" s="15">
        <v>19.782541960156134</v>
      </c>
      <c r="J79" s="35">
        <v>134.47812898282857</v>
      </c>
      <c r="K79" s="35">
        <v>2.7031937545867897</v>
      </c>
      <c r="L79" s="35">
        <v>0.452350698856407</v>
      </c>
      <c r="M79" s="36">
        <v>-3.275758071105936</v>
      </c>
      <c r="N79" s="14">
        <v>2.7967402063492064</v>
      </c>
    </row>
    <row r="80" spans="1:14" x14ac:dyDescent="0.25">
      <c r="A80" s="6">
        <v>41820</v>
      </c>
      <c r="B80" s="36">
        <v>-5.2679561432721727</v>
      </c>
      <c r="C80" s="35">
        <v>-7.7318779510995057</v>
      </c>
      <c r="D80" s="36">
        <v>-7.9216604880978565</v>
      </c>
      <c r="E80" s="35">
        <v>1.8032911610290949</v>
      </c>
      <c r="F80" s="35">
        <v>7.0517646642952378</v>
      </c>
      <c r="G80" s="36">
        <v>105.29032258064517</v>
      </c>
      <c r="H80" s="36">
        <v>7.7</v>
      </c>
      <c r="I80" s="15">
        <v>19.884678383854663</v>
      </c>
      <c r="J80" s="35">
        <v>124.6621887395268</v>
      </c>
      <c r="K80" s="35">
        <v>2.26108308833359</v>
      </c>
      <c r="L80" s="35">
        <v>0.78787878787878207</v>
      </c>
      <c r="M80" s="36">
        <v>-2.4930030314245384</v>
      </c>
      <c r="N80" s="14">
        <v>2.9296771935483874</v>
      </c>
    </row>
    <row r="81" spans="1:14" x14ac:dyDescent="0.25">
      <c r="A81" s="6">
        <v>41912</v>
      </c>
      <c r="B81" s="36">
        <v>-4.2273827012325</v>
      </c>
      <c r="C81" s="35">
        <v>-6.4188278401717298</v>
      </c>
      <c r="D81" s="36">
        <v>-7.3658220822304514</v>
      </c>
      <c r="E81" s="35">
        <v>1.7619470179137195</v>
      </c>
      <c r="F81" s="35">
        <v>7.1493622905197816</v>
      </c>
      <c r="G81" s="36">
        <v>109.00111702127661</v>
      </c>
      <c r="H81" s="36">
        <v>10.7</v>
      </c>
      <c r="I81" s="15">
        <v>19.843190687303199</v>
      </c>
      <c r="J81" s="35">
        <v>122.67818222560247</v>
      </c>
      <c r="K81" s="35">
        <v>2.1204449568295902</v>
      </c>
      <c r="L81" s="35">
        <v>0.87723746260328606</v>
      </c>
      <c r="M81" s="36">
        <v>-2.7379796394015852</v>
      </c>
      <c r="N81" s="14">
        <v>2.9872395454545453</v>
      </c>
    </row>
    <row r="82" spans="1:14" x14ac:dyDescent="0.25">
      <c r="A82" s="6">
        <v>42004</v>
      </c>
      <c r="B82" s="36">
        <v>-5.3428262748561366</v>
      </c>
      <c r="C82" s="35">
        <v>-6.5019160347161318</v>
      </c>
      <c r="D82" s="36">
        <v>-6.7323043116106618</v>
      </c>
      <c r="E82" s="35">
        <v>1.7221860297604652</v>
      </c>
      <c r="F82" s="35">
        <v>6.8231003434006468</v>
      </c>
      <c r="G82" s="36">
        <v>95.934991304347832</v>
      </c>
      <c r="H82" s="36">
        <v>-4.5</v>
      </c>
      <c r="I82" s="15">
        <v>19.370799999999999</v>
      </c>
      <c r="J82" s="35">
        <v>117.56737576174294</v>
      </c>
      <c r="K82" s="35">
        <v>1.42244432284988</v>
      </c>
      <c r="L82" s="35">
        <v>0.65169797871797996</v>
      </c>
      <c r="M82" s="36">
        <v>2.2094634172778642</v>
      </c>
      <c r="N82" s="14">
        <v>2.9654398749999999</v>
      </c>
    </row>
    <row r="83" spans="1:14" x14ac:dyDescent="0.25">
      <c r="A83" s="6">
        <v>42094</v>
      </c>
      <c r="B83" s="36">
        <v>-3.8833828232174454</v>
      </c>
      <c r="C83" s="35">
        <v>-3.5226470774002507</v>
      </c>
      <c r="D83" s="36">
        <v>-5.8241761364881199</v>
      </c>
      <c r="E83" s="35">
        <v>1.6752854183203887</v>
      </c>
      <c r="F83" s="35">
        <v>6.7607115595614085</v>
      </c>
      <c r="G83" s="36">
        <v>90.973886010362705</v>
      </c>
      <c r="H83" s="36">
        <v>-6.5</v>
      </c>
      <c r="I83" s="15">
        <v>19.816700000000001</v>
      </c>
      <c r="J83" s="35">
        <v>124.15927334927565</v>
      </c>
      <c r="K83" s="35">
        <v>2.65754728370668</v>
      </c>
      <c r="L83" s="35">
        <v>6.0716454159082098E-2</v>
      </c>
      <c r="M83" s="36">
        <v>-2.0645918362296412</v>
      </c>
      <c r="N83" s="14">
        <v>3.0700663174603173</v>
      </c>
    </row>
    <row r="84" spans="1:14" x14ac:dyDescent="0.25">
      <c r="A84" s="6">
        <v>42185</v>
      </c>
      <c r="B84" s="36">
        <v>-3.0356471425039899</v>
      </c>
      <c r="C84" s="35">
        <v>-2.5988667486882306</v>
      </c>
      <c r="D84" s="36">
        <v>-5.2761571855968583</v>
      </c>
      <c r="E84" s="35">
        <v>1.6744811515859972</v>
      </c>
      <c r="F84" s="35">
        <v>6.4519263976591645</v>
      </c>
      <c r="G84" s="36">
        <v>93.553422370617696</v>
      </c>
      <c r="H84" s="36">
        <v>-4.5999999999999996</v>
      </c>
      <c r="I84" s="15">
        <v>20.2273</v>
      </c>
      <c r="J84" s="35">
        <v>120.28382518737612</v>
      </c>
      <c r="K84" s="35">
        <v>3.9927688419654701</v>
      </c>
      <c r="L84" s="35">
        <v>0.80176388053718706</v>
      </c>
      <c r="M84" s="36">
        <v>-1.3873942074992731</v>
      </c>
      <c r="N84" s="14">
        <v>2.9395316774193549</v>
      </c>
    </row>
    <row r="85" spans="1:14" x14ac:dyDescent="0.25">
      <c r="A85" s="6">
        <v>42277</v>
      </c>
      <c r="B85" s="36">
        <v>-3.0773048868585136</v>
      </c>
      <c r="C85" s="35">
        <v>-2.3914165700704473</v>
      </c>
      <c r="D85" s="36">
        <v>-5.1083571748989414</v>
      </c>
      <c r="E85" s="35">
        <v>1.6107096210399261</v>
      </c>
      <c r="F85" s="35">
        <v>6.4987414435090765</v>
      </c>
      <c r="G85" s="36">
        <v>92.646284779050731</v>
      </c>
      <c r="H85" s="36">
        <v>-7.9</v>
      </c>
      <c r="I85" s="15">
        <v>20.4435</v>
      </c>
      <c r="J85" s="35">
        <v>114.19193347858874</v>
      </c>
      <c r="K85" s="35">
        <v>4.5460398938502697</v>
      </c>
      <c r="L85" s="35">
        <v>-0.12063938876042399</v>
      </c>
      <c r="M85" s="36">
        <v>-1.7157114617416984</v>
      </c>
      <c r="N85" s="14">
        <v>2.9325028787878789</v>
      </c>
    </row>
    <row r="86" spans="1:14" x14ac:dyDescent="0.25">
      <c r="A86" s="6">
        <v>42369</v>
      </c>
      <c r="B86" s="36">
        <v>-1.7396389151548135</v>
      </c>
      <c r="C86" s="35">
        <v>-1.4580781845224706</v>
      </c>
      <c r="D86" s="36">
        <v>-4.1205874355525367</v>
      </c>
      <c r="E86" s="35">
        <v>1.5642232667224385</v>
      </c>
      <c r="F86" s="35">
        <v>6.3371977491075135</v>
      </c>
      <c r="G86" s="36">
        <v>94.515627009646309</v>
      </c>
      <c r="H86" s="36">
        <v>6.6</v>
      </c>
      <c r="I86" s="15">
        <v>21.925599999999999</v>
      </c>
      <c r="J86" s="35">
        <v>114.58824345751137</v>
      </c>
      <c r="K86" s="35">
        <v>3.7757747003321498</v>
      </c>
      <c r="L86" s="35">
        <v>9.1051646517281704E-2</v>
      </c>
      <c r="M86" s="36">
        <v>4.3202980511123172</v>
      </c>
      <c r="N86" s="14">
        <v>3.1153026153846155</v>
      </c>
    </row>
    <row r="87" spans="1:14" x14ac:dyDescent="0.25">
      <c r="A87" s="6">
        <v>42460</v>
      </c>
      <c r="B87" s="36">
        <v>-2.3994552961180915</v>
      </c>
      <c r="C87" s="35">
        <v>-2.0698472427010515</v>
      </c>
      <c r="D87" s="36">
        <v>-4.1169948881855163</v>
      </c>
      <c r="E87" s="35">
        <v>1.5307805388123823</v>
      </c>
      <c r="F87" s="35">
        <v>6.1015924408605908</v>
      </c>
      <c r="G87" s="36">
        <v>92.489803278688527</v>
      </c>
      <c r="H87" s="36">
        <v>7.1</v>
      </c>
      <c r="I87" s="15">
        <v>18.298200000000001</v>
      </c>
      <c r="J87" s="35">
        <v>112.87822484422236</v>
      </c>
      <c r="K87" s="35">
        <v>3.7991501319051899</v>
      </c>
      <c r="L87" s="35">
        <v>-0.50060679611652104</v>
      </c>
      <c r="M87" s="36">
        <v>2.4750692486630825</v>
      </c>
      <c r="N87" s="14">
        <v>3.1696312258064516</v>
      </c>
    </row>
    <row r="88" spans="1:14" x14ac:dyDescent="0.25">
      <c r="A88" s="6">
        <v>42551</v>
      </c>
      <c r="B88" s="36">
        <v>-0.51622566197512754</v>
      </c>
      <c r="C88" s="35">
        <v>-1.2050554148943533</v>
      </c>
      <c r="D88" s="36">
        <v>-3.0990089302880222</v>
      </c>
      <c r="E88" s="35">
        <v>1.5140879627385611</v>
      </c>
      <c r="F88" s="35">
        <v>6.0454392204543916</v>
      </c>
      <c r="G88" s="36">
        <v>97.830143540669852</v>
      </c>
      <c r="H88" s="36">
        <v>9.5</v>
      </c>
      <c r="I88" s="15">
        <v>17.431999999999999</v>
      </c>
      <c r="J88" s="35">
        <v>109.22788363602211</v>
      </c>
      <c r="K88" s="35">
        <v>2.96016750366852</v>
      </c>
      <c r="L88" s="35">
        <v>-0.72081924835949396</v>
      </c>
      <c r="M88" s="36">
        <v>-0.47999310991390742</v>
      </c>
      <c r="N88" s="14">
        <v>3.2030561538461537</v>
      </c>
    </row>
    <row r="89" spans="1:14" x14ac:dyDescent="0.25">
      <c r="A89" s="6">
        <v>42643</v>
      </c>
      <c r="B89" s="36">
        <v>0.40989174082714896</v>
      </c>
      <c r="C89" s="35">
        <v>-1.0908972161495001</v>
      </c>
      <c r="D89" s="36">
        <v>-2.520879917522322</v>
      </c>
      <c r="E89" s="35">
        <v>1.5074411425286249</v>
      </c>
      <c r="F89" s="35">
        <v>6.0970988157800363</v>
      </c>
      <c r="G89" s="36">
        <v>98.169113924050649</v>
      </c>
      <c r="H89" s="36">
        <v>9.6</v>
      </c>
      <c r="I89" s="15">
        <v>17.909800000000001</v>
      </c>
      <c r="J89" s="35">
        <v>109.96676915821256</v>
      </c>
      <c r="K89" s="35">
        <v>1.0941538787140299</v>
      </c>
      <c r="L89" s="35">
        <v>0.166079516859585</v>
      </c>
      <c r="M89" s="36">
        <v>1.7784626523629707</v>
      </c>
      <c r="N89" s="14">
        <v>3.2036580000000003</v>
      </c>
    </row>
    <row r="90" spans="1:14" x14ac:dyDescent="0.25">
      <c r="A90" s="6">
        <v>42735</v>
      </c>
      <c r="B90" s="36">
        <v>1.4222996186631178</v>
      </c>
      <c r="C90" s="35">
        <v>-0.89153493229981251</v>
      </c>
      <c r="D90" s="36">
        <v>-1.4811494411666928</v>
      </c>
      <c r="E90" s="35">
        <v>1.4801633297240848</v>
      </c>
      <c r="F90" s="35">
        <v>6.0089365626875555</v>
      </c>
      <c r="G90" s="36">
        <v>96.424931506849333</v>
      </c>
      <c r="H90" s="36">
        <v>7.8</v>
      </c>
      <c r="I90" s="15">
        <v>18.587</v>
      </c>
      <c r="J90" s="35">
        <v>104.86797771588445</v>
      </c>
      <c r="K90" s="35">
        <v>2.5787147979892602</v>
      </c>
      <c r="L90" s="35">
        <v>1.4706625562237901</v>
      </c>
      <c r="M90" s="36">
        <v>3.2933274966506727</v>
      </c>
      <c r="N90" s="14">
        <v>2.9431168750000003</v>
      </c>
    </row>
    <row r="91" spans="1:14" x14ac:dyDescent="0.25">
      <c r="A91" s="6">
        <v>42825</v>
      </c>
      <c r="B91" s="36">
        <v>2.8862362387917671</v>
      </c>
      <c r="C91" s="35">
        <v>-0.33825012495888274</v>
      </c>
      <c r="D91" s="36">
        <v>-1.1082892188884585</v>
      </c>
      <c r="E91" s="35">
        <v>1.4639842524640319</v>
      </c>
      <c r="F91" s="35">
        <v>5.9461876621124219</v>
      </c>
      <c r="G91" s="36">
        <v>95.29715610510047</v>
      </c>
      <c r="H91" s="36">
        <v>9.3000000000000007</v>
      </c>
      <c r="I91" s="15">
        <v>19.102699999999999</v>
      </c>
      <c r="J91" s="35">
        <v>107.0231072389946</v>
      </c>
      <c r="K91" s="35">
        <v>3.1283603582351596</v>
      </c>
      <c r="L91" s="35">
        <v>3.1051481425013998</v>
      </c>
      <c r="M91" s="36">
        <v>1.0962059075882384</v>
      </c>
      <c r="N91" s="14">
        <v>2.947052076923077</v>
      </c>
    </row>
    <row r="92" spans="1:14" x14ac:dyDescent="0.25">
      <c r="A92" s="6">
        <v>42916</v>
      </c>
      <c r="B92" s="36">
        <v>1.1598859863403419</v>
      </c>
      <c r="C92" s="35">
        <v>-1.7707268706554871</v>
      </c>
      <c r="D92" s="36">
        <v>-1.2556688190601903</v>
      </c>
      <c r="E92" s="35">
        <v>1.4340379991072243</v>
      </c>
      <c r="F92" s="35">
        <v>5.9327572049050552</v>
      </c>
      <c r="G92" s="36">
        <v>99.026627218934919</v>
      </c>
      <c r="H92" s="36">
        <v>9.1</v>
      </c>
      <c r="I92" s="15">
        <v>19.320399999999999</v>
      </c>
      <c r="J92" s="35">
        <v>107.61359730185251</v>
      </c>
      <c r="K92" s="35">
        <v>3.0693599616151901</v>
      </c>
      <c r="L92" s="35">
        <v>3.0293926192979801</v>
      </c>
      <c r="M92" s="36">
        <v>-1.1639382778822827</v>
      </c>
      <c r="N92" s="14">
        <v>2.899799741935484</v>
      </c>
    </row>
    <row r="93" spans="1:14" x14ac:dyDescent="0.25">
      <c r="A93" s="6">
        <v>43008</v>
      </c>
      <c r="B93" s="36">
        <v>3.3909221136294576</v>
      </c>
      <c r="C93" s="35">
        <v>-3.362195184513233</v>
      </c>
      <c r="D93" s="36">
        <v>-0.39054833414930101</v>
      </c>
      <c r="E93" s="35">
        <v>1.4119043153771764</v>
      </c>
      <c r="F93" s="35">
        <v>5.6922777480835913</v>
      </c>
      <c r="G93" s="36">
        <v>99.406480117820308</v>
      </c>
      <c r="H93" s="36">
        <v>8.8000000000000007</v>
      </c>
      <c r="I93" s="15">
        <v>21.888300000000001</v>
      </c>
      <c r="J93" s="35">
        <v>103.21880668960814</v>
      </c>
      <c r="K93" s="35">
        <v>3.9398376129551598</v>
      </c>
      <c r="L93" s="35">
        <v>2.90910917952068</v>
      </c>
      <c r="M93" s="36">
        <v>-2.8887325944447593</v>
      </c>
      <c r="N93" s="14">
        <v>2.9036919230769231</v>
      </c>
    </row>
    <row r="94" spans="1:14" x14ac:dyDescent="0.25">
      <c r="A94" s="6">
        <v>43100</v>
      </c>
      <c r="B94" s="36">
        <v>3.1031587567104282</v>
      </c>
      <c r="C94" s="35">
        <v>-3.6523327528450835</v>
      </c>
      <c r="D94" s="36">
        <v>-0.98904618951468137</v>
      </c>
      <c r="E94" s="35">
        <v>1.2660958901345341</v>
      </c>
      <c r="F94" s="35">
        <v>5.5561749553885234</v>
      </c>
      <c r="G94" s="36">
        <v>97.67519999999999</v>
      </c>
      <c r="H94" s="36">
        <v>7.9</v>
      </c>
      <c r="I94" s="15">
        <v>19.735399999999998</v>
      </c>
      <c r="J94" s="35">
        <v>101.86011788086424</v>
      </c>
      <c r="K94" s="35">
        <v>3.4096799793501997</v>
      </c>
      <c r="L94" s="35">
        <v>2.5351130590696402</v>
      </c>
      <c r="M94" s="36">
        <v>8.3743334352574657</v>
      </c>
      <c r="N94" s="14">
        <v>2.8742628412698412</v>
      </c>
    </row>
    <row r="95" spans="1:14" x14ac:dyDescent="0.25">
      <c r="A95" s="6">
        <v>43190</v>
      </c>
      <c r="B95" s="36">
        <v>2.1520044722582128</v>
      </c>
      <c r="C95" s="35">
        <v>-4.6671137196269683</v>
      </c>
      <c r="D95" s="36">
        <v>-1.1215987358543771</v>
      </c>
      <c r="E95" s="35">
        <v>1.2455089865605025</v>
      </c>
      <c r="F95" s="35">
        <v>5.5602846121348071</v>
      </c>
      <c r="G95" s="36">
        <v>96.347713884992999</v>
      </c>
      <c r="H95" s="36">
        <v>11.4</v>
      </c>
      <c r="I95" s="15">
        <v>20.842700000000001</v>
      </c>
      <c r="J95" s="35">
        <v>101.72063413342072</v>
      </c>
      <c r="K95" s="35">
        <v>1.95580398144042</v>
      </c>
      <c r="L95" s="35">
        <v>2.0307570977917901</v>
      </c>
      <c r="M95" s="36">
        <v>-0.73306815291494609</v>
      </c>
      <c r="N95" s="14">
        <v>2.8716613174603176</v>
      </c>
    </row>
    <row r="96" spans="1:14" x14ac:dyDescent="0.25">
      <c r="A96" s="6">
        <v>43281</v>
      </c>
      <c r="B96" s="36">
        <v>2.0745963906087468</v>
      </c>
      <c r="C96" s="35">
        <v>-4.7104291631898363</v>
      </c>
      <c r="D96" s="36">
        <v>-0.46358344829909015</v>
      </c>
      <c r="E96" s="35">
        <v>1.2099484472942046</v>
      </c>
      <c r="F96" s="35">
        <v>5.2994763404022001</v>
      </c>
      <c r="G96" s="36">
        <v>97.790322580645167</v>
      </c>
      <c r="H96" s="36">
        <v>8.6999999999999993</v>
      </c>
      <c r="I96" s="15">
        <v>21.021000000000001</v>
      </c>
      <c r="J96" s="35">
        <v>99.692285853793678</v>
      </c>
      <c r="K96" s="35">
        <v>5.0108723662260202</v>
      </c>
      <c r="L96" s="35">
        <v>2.3765552099533198</v>
      </c>
      <c r="M96" s="36">
        <v>1.3573853182007218</v>
      </c>
      <c r="N96" s="14">
        <v>2.9260814285714285</v>
      </c>
    </row>
    <row r="97" spans="1:14" x14ac:dyDescent="0.25">
      <c r="A97" s="6">
        <v>43373</v>
      </c>
      <c r="B97" s="36">
        <v>0.41987989295419936</v>
      </c>
      <c r="C97" s="35">
        <v>-5.8793180384816282</v>
      </c>
      <c r="D97" s="36">
        <v>-0.68582588353760343</v>
      </c>
      <c r="E97" s="35">
        <v>1.1274532973392137</v>
      </c>
      <c r="F97" s="35">
        <v>5.0789354125101394</v>
      </c>
      <c r="G97" s="36">
        <v>97.25495967741935</v>
      </c>
      <c r="H97" s="36">
        <v>7.2</v>
      </c>
      <c r="I97" s="15">
        <v>20.322600000000001</v>
      </c>
      <c r="J97" s="35">
        <v>96.864945452165983</v>
      </c>
      <c r="K97" s="35">
        <v>4.6174890633947205</v>
      </c>
      <c r="L97" s="35">
        <v>2.9098720828044202</v>
      </c>
      <c r="M97" s="36">
        <v>-6.1009621984317954</v>
      </c>
      <c r="N97" s="14">
        <v>2.9264681538461539</v>
      </c>
    </row>
    <row r="98" spans="1:14" x14ac:dyDescent="0.25">
      <c r="A98" s="6">
        <v>43465</v>
      </c>
      <c r="B98" s="36">
        <v>-0.28755479020117036</v>
      </c>
      <c r="C98" s="35">
        <v>-6.1428529617675309</v>
      </c>
      <c r="D98" s="36">
        <v>9.5088665729832655E-2</v>
      </c>
      <c r="E98" s="35">
        <v>1.1962187395694375</v>
      </c>
      <c r="F98" s="35">
        <v>4.8036701318176238</v>
      </c>
      <c r="G98" s="36">
        <v>98.876249999999999</v>
      </c>
      <c r="H98" s="36">
        <v>11.1</v>
      </c>
      <c r="I98" s="15">
        <v>21.038799999999998</v>
      </c>
      <c r="J98" s="35">
        <v>91.697208841785454</v>
      </c>
      <c r="K98" s="35">
        <v>5.2925130424886797</v>
      </c>
      <c r="L98" s="35">
        <v>2.8950308447078101</v>
      </c>
      <c r="M98" s="36">
        <v>0.72876250452023117</v>
      </c>
      <c r="N98" s="14">
        <v>2.8596407500000001</v>
      </c>
    </row>
    <row r="99" spans="1:14" x14ac:dyDescent="0.25">
      <c r="A99" s="6">
        <v>43555</v>
      </c>
      <c r="B99" s="36">
        <v>0.17491367633766686</v>
      </c>
      <c r="C99" s="35">
        <v>-5.3746129372888163</v>
      </c>
      <c r="D99" s="36">
        <v>0.77887536724003326</v>
      </c>
      <c r="E99" s="35">
        <v>1.160617858581882</v>
      </c>
      <c r="F99" s="35">
        <v>4.7233543341141431</v>
      </c>
      <c r="G99" s="36">
        <v>95.643376963350789</v>
      </c>
      <c r="H99" s="36">
        <v>6.4</v>
      </c>
      <c r="I99" s="15">
        <v>22.111999999999998</v>
      </c>
      <c r="J99" s="35">
        <v>90.70313907770867</v>
      </c>
      <c r="K99" s="35">
        <v>1.91235207097744</v>
      </c>
      <c r="L99" s="35">
        <v>2.8019323671497598</v>
      </c>
      <c r="M99" s="36">
        <v>8.4698610213853096E-2</v>
      </c>
      <c r="N99" s="14">
        <v>2.9240300158730159</v>
      </c>
    </row>
    <row r="100" spans="1:14" x14ac:dyDescent="0.25">
      <c r="A100" s="6">
        <v>43646</v>
      </c>
      <c r="B100" s="36">
        <v>0.68472364387430673</v>
      </c>
      <c r="C100" s="35">
        <v>-5.0265856385836045</v>
      </c>
      <c r="D100" s="36">
        <v>0.92065148674144837</v>
      </c>
      <c r="E100" s="35">
        <v>1.1488896663657298</v>
      </c>
      <c r="F100" s="35">
        <v>4.8151359731958987</v>
      </c>
      <c r="G100" s="36">
        <v>99.011349306431285</v>
      </c>
      <c r="H100" s="36">
        <v>7.9</v>
      </c>
      <c r="I100" s="15">
        <v>20.945799999999998</v>
      </c>
      <c r="J100" s="35">
        <v>92.164786013839645</v>
      </c>
      <c r="K100" s="35">
        <v>0.59460893852722996</v>
      </c>
      <c r="L100" s="35">
        <v>3.2993116544030698</v>
      </c>
      <c r="M100" s="36">
        <v>-2.1370916249685297</v>
      </c>
      <c r="N100" s="14">
        <v>2.9496622903225806</v>
      </c>
    </row>
    <row r="101" spans="1:14" x14ac:dyDescent="0.25">
      <c r="A101" s="6">
        <v>43738</v>
      </c>
      <c r="B101" s="36">
        <v>-4.6784016170747122E-2</v>
      </c>
      <c r="C101" s="35">
        <v>-2.5982293378113539</v>
      </c>
      <c r="D101" s="36">
        <v>1.0254631580954623</v>
      </c>
      <c r="E101" s="35">
        <v>1.1719793474168336</v>
      </c>
      <c r="F101" s="35">
        <v>4.7573570710214588</v>
      </c>
      <c r="G101" s="36">
        <v>102.40304020100504</v>
      </c>
      <c r="H101" s="36">
        <v>12.7</v>
      </c>
      <c r="I101" s="15">
        <v>20.513999999999999</v>
      </c>
      <c r="J101" s="35">
        <v>90.741460979569837</v>
      </c>
      <c r="K101" s="35">
        <v>1.51205195602266</v>
      </c>
      <c r="L101" s="35">
        <v>2.79912705190246</v>
      </c>
      <c r="M101" s="36">
        <v>-3.579442126348372</v>
      </c>
      <c r="N101" s="14">
        <v>3.0901016363636362</v>
      </c>
    </row>
    <row r="102" spans="1:14" x14ac:dyDescent="0.25">
      <c r="A102" s="6">
        <v>43830</v>
      </c>
      <c r="B102" s="36">
        <v>-1.7091633712080636</v>
      </c>
      <c r="C102" s="35">
        <v>-3.458110138943745</v>
      </c>
      <c r="D102" s="36">
        <v>0.80036567388232527</v>
      </c>
      <c r="E102" s="35">
        <v>1.1602603341563229</v>
      </c>
      <c r="F102" s="35">
        <v>4.6389115828705219</v>
      </c>
      <c r="G102" s="36">
        <v>101.04733496332521</v>
      </c>
      <c r="H102" s="36">
        <v>8.8000000000000007</v>
      </c>
      <c r="I102" s="15">
        <v>21.968599999999999</v>
      </c>
      <c r="J102" s="35">
        <v>84.138578802447356</v>
      </c>
      <c r="K102" s="35">
        <v>-1.0387398578810301</v>
      </c>
      <c r="L102" s="35">
        <v>2.09129962705943</v>
      </c>
      <c r="M102" s="36">
        <v>1.5446929430781318</v>
      </c>
      <c r="N102" s="14">
        <v>2.9157929999999999</v>
      </c>
    </row>
    <row r="103" spans="1:14" x14ac:dyDescent="0.25">
      <c r="A103" s="6">
        <v>43921</v>
      </c>
      <c r="B103" s="36">
        <v>-0.8006601736274348</v>
      </c>
      <c r="C103" s="35">
        <v>-3.9825418296123729</v>
      </c>
      <c r="D103" s="36">
        <v>0.84995811812711963</v>
      </c>
      <c r="E103" s="35">
        <v>1.1513707388442336</v>
      </c>
      <c r="F103" s="35">
        <v>4.4328307402993667</v>
      </c>
      <c r="G103" s="36">
        <v>97.744575645756456</v>
      </c>
      <c r="H103" s="36">
        <v>8.8000000000000007</v>
      </c>
      <c r="I103" s="15">
        <v>23.546800000000001</v>
      </c>
      <c r="J103" s="35">
        <v>83.154315377407414</v>
      </c>
      <c r="K103" s="35">
        <v>-0.867766233973988</v>
      </c>
      <c r="L103" s="35">
        <v>1.9407894736841897</v>
      </c>
      <c r="M103" s="36">
        <v>1.0940711560709858E-2</v>
      </c>
      <c r="N103" s="14">
        <v>2.8395792499999999</v>
      </c>
    </row>
    <row r="104" spans="1:14" x14ac:dyDescent="0.25">
      <c r="A104" s="6">
        <v>44012</v>
      </c>
      <c r="B104" s="36">
        <v>-2.9434260169019097</v>
      </c>
      <c r="C104" s="35">
        <v>-4.8060109348601614</v>
      </c>
      <c r="D104" s="36">
        <v>-0.1624698821158006</v>
      </c>
      <c r="E104" s="35">
        <v>1.1518731612367126</v>
      </c>
      <c r="F104" s="35">
        <v>4.4295407335861157</v>
      </c>
      <c r="G104" s="36">
        <v>96.25</v>
      </c>
      <c r="H104" s="36">
        <v>1.5</v>
      </c>
      <c r="I104" s="15">
        <v>23.268999999999998</v>
      </c>
      <c r="J104" s="35">
        <v>82.376349205478959</v>
      </c>
      <c r="K104" s="35">
        <v>-9.224940512997259</v>
      </c>
      <c r="L104" s="35">
        <v>-0.69852941176473693</v>
      </c>
      <c r="M104" s="36">
        <v>3.3817901871127516</v>
      </c>
      <c r="N104" s="14">
        <v>2.8398497741935484</v>
      </c>
    </row>
    <row r="105" spans="1:14" x14ac:dyDescent="0.25">
      <c r="A105" s="6">
        <v>44104</v>
      </c>
      <c r="B105" s="36">
        <v>-3.6005094604959709</v>
      </c>
      <c r="C105" s="35">
        <v>-4.9622487415745411</v>
      </c>
      <c r="D105" s="36">
        <v>-7.6718802150779197E-2</v>
      </c>
      <c r="E105" s="35">
        <v>1.1372204401550576</v>
      </c>
      <c r="F105" s="35">
        <v>4.4581554242110331</v>
      </c>
      <c r="G105" s="36">
        <v>97.325880281690146</v>
      </c>
      <c r="H105" s="36">
        <v>1.7</v>
      </c>
      <c r="I105" s="15">
        <v>23.346900000000002</v>
      </c>
      <c r="J105" s="35">
        <v>80.470761776105348</v>
      </c>
      <c r="K105" s="35">
        <v>-2.7018732104802101</v>
      </c>
      <c r="L105" s="35">
        <v>-0.276906036551616</v>
      </c>
      <c r="M105" s="36">
        <v>-0.90435696305457214</v>
      </c>
      <c r="N105" s="14">
        <v>3.2657287575757574</v>
      </c>
    </row>
    <row r="106" spans="1:14" x14ac:dyDescent="0.25">
      <c r="A106" s="6">
        <v>44196</v>
      </c>
      <c r="B106" s="36">
        <v>-2.7649671222716989</v>
      </c>
      <c r="C106" s="35">
        <v>-4.0977019809622703</v>
      </c>
      <c r="D106" s="36">
        <v>0.23390060443200866</v>
      </c>
      <c r="E106" s="35">
        <v>1.1302545881188562</v>
      </c>
      <c r="F106" s="35">
        <v>4.3082628418312705</v>
      </c>
      <c r="G106" s="36">
        <v>97.017106773823187</v>
      </c>
      <c r="H106" s="36">
        <v>2.2000000000000002</v>
      </c>
      <c r="I106" s="15">
        <v>25.887699999999999</v>
      </c>
      <c r="J106" s="35">
        <v>73.793654292056061</v>
      </c>
      <c r="K106" s="35">
        <v>-0.91369076619771705</v>
      </c>
      <c r="L106" s="35">
        <v>-0.605752335152132</v>
      </c>
      <c r="M106" s="36">
        <v>6.7161745110241089</v>
      </c>
      <c r="N106" s="14">
        <v>3.0024186153846157</v>
      </c>
    </row>
    <row r="107" spans="1:14" x14ac:dyDescent="0.25">
      <c r="A107" s="6">
        <v>44286</v>
      </c>
      <c r="B107" s="36">
        <v>-2.733373060738316</v>
      </c>
      <c r="C107" s="35">
        <v>-2.9283109008311285</v>
      </c>
      <c r="D107" s="36">
        <v>-0.12134456438128893</v>
      </c>
      <c r="E107" s="35">
        <v>1.1163698243653948</v>
      </c>
      <c r="F107" s="35">
        <v>4.3549596361162957</v>
      </c>
      <c r="G107" s="36">
        <v>91.343798882681583</v>
      </c>
      <c r="H107" s="36">
        <v>2.9</v>
      </c>
      <c r="I107" s="15">
        <v>23.845600000000001</v>
      </c>
      <c r="J107" s="35">
        <v>75.977019309533418</v>
      </c>
      <c r="K107" s="35">
        <v>1.29692346881027</v>
      </c>
      <c r="L107" s="35">
        <v>-0.119854330890135</v>
      </c>
      <c r="M107" s="36">
        <v>-3.9592404403317421</v>
      </c>
      <c r="N107" s="14">
        <v>2.9303838253968255</v>
      </c>
    </row>
    <row r="108" spans="1:14" x14ac:dyDescent="0.25">
      <c r="A108" s="6">
        <v>44377</v>
      </c>
      <c r="B108" s="36">
        <v>-1.3496595939820395</v>
      </c>
      <c r="C108" s="35">
        <v>-2.2622161579752955</v>
      </c>
      <c r="D108" s="36">
        <v>1.3792266348504825</v>
      </c>
      <c r="E108" s="35">
        <v>1.0679105549725394</v>
      </c>
      <c r="F108" s="35">
        <v>4.1704111757604547</v>
      </c>
      <c r="G108" s="36">
        <v>96.269935344827587</v>
      </c>
      <c r="H108" s="36">
        <v>12.1</v>
      </c>
      <c r="I108" s="15">
        <v>23.957999999999998</v>
      </c>
      <c r="J108" s="35">
        <v>74.830422384109212</v>
      </c>
      <c r="K108" s="35">
        <v>12.7058517386729</v>
      </c>
      <c r="L108" s="35">
        <v>2.3185857089967001</v>
      </c>
      <c r="M108" s="36">
        <v>-10.201542614091155</v>
      </c>
      <c r="N108" s="14">
        <v>2.9499024285714288</v>
      </c>
    </row>
    <row r="109" spans="1:14" x14ac:dyDescent="0.25">
      <c r="A109" s="6">
        <v>44469</v>
      </c>
      <c r="B109" s="36">
        <v>-0.27114995325250391</v>
      </c>
      <c r="C109" s="35">
        <v>-1.1598659809323308</v>
      </c>
      <c r="D109" s="36">
        <v>2.0984839501314525</v>
      </c>
      <c r="E109" s="35">
        <v>1.0349871436029394</v>
      </c>
      <c r="F109" s="35">
        <v>4.1686015590316341</v>
      </c>
      <c r="G109" s="36">
        <v>97.591853403141371</v>
      </c>
      <c r="H109" s="36">
        <v>12.4</v>
      </c>
      <c r="I109" s="15">
        <v>23.479099999999999</v>
      </c>
      <c r="J109" s="35">
        <v>76.816500304399653</v>
      </c>
      <c r="K109" s="35">
        <v>7.2276178668069404</v>
      </c>
      <c r="L109" s="35">
        <v>3.70233246945577</v>
      </c>
      <c r="M109" s="36">
        <v>-7.8828508842625267</v>
      </c>
      <c r="N109" s="14">
        <v>2.9499250909090908</v>
      </c>
    </row>
    <row r="110" spans="1:14" x14ac:dyDescent="0.25">
      <c r="A110" s="6">
        <v>44561</v>
      </c>
      <c r="B110" s="36">
        <v>-0.98013579667747308</v>
      </c>
      <c r="C110" s="35">
        <v>-0.75992597267283912</v>
      </c>
      <c r="D110" s="36">
        <v>2.8685895503515155</v>
      </c>
      <c r="E110" s="35">
        <v>1.0081302685125473</v>
      </c>
      <c r="F110" s="35">
        <v>3.9604895411410839</v>
      </c>
      <c r="G110" s="36">
        <v>100.34171779141103</v>
      </c>
      <c r="H110" s="36">
        <v>16.100000000000001</v>
      </c>
      <c r="I110" s="15">
        <v>24.5762</v>
      </c>
      <c r="J110" s="35">
        <v>74.771860672887456</v>
      </c>
      <c r="K110" s="35">
        <v>6.3014882883438306</v>
      </c>
      <c r="L110" s="35">
        <v>7.0853686903931399</v>
      </c>
      <c r="M110" s="36">
        <v>0.94022130954981553</v>
      </c>
      <c r="N110" s="14">
        <v>2.7990256969696969</v>
      </c>
    </row>
    <row r="111" spans="1:14" x14ac:dyDescent="0.25">
      <c r="A111" s="6">
        <v>44651</v>
      </c>
      <c r="B111" s="36">
        <v>-1.8174515780313527</v>
      </c>
      <c r="C111" s="35">
        <v>-1.251921412201213</v>
      </c>
      <c r="D111" s="36">
        <v>3.735781388065277</v>
      </c>
      <c r="E111" s="35">
        <v>0.98432234559452847</v>
      </c>
      <c r="F111" s="35">
        <v>3.9108025786610869</v>
      </c>
      <c r="G111" s="36">
        <v>100.6022641509434</v>
      </c>
      <c r="H111" s="36">
        <v>17.399999999999999</v>
      </c>
      <c r="I111" s="15">
        <v>24.0946</v>
      </c>
      <c r="J111" s="35">
        <v>74.411457751151858</v>
      </c>
      <c r="K111" s="35">
        <v>9.1380143432976801</v>
      </c>
      <c r="L111" s="35">
        <v>9.2444731619513405</v>
      </c>
      <c r="M111" s="36">
        <v>-8.4687468779119417</v>
      </c>
      <c r="N111" s="14">
        <v>2.8251368750000001</v>
      </c>
    </row>
    <row r="112" spans="1:14" x14ac:dyDescent="0.25">
      <c r="A112" s="6">
        <v>44742</v>
      </c>
      <c r="B112" s="36">
        <v>0.7674973486766703</v>
      </c>
      <c r="C112" s="35">
        <v>-0.34844316484423388</v>
      </c>
      <c r="D112" s="36">
        <v>4.3980193246340207</v>
      </c>
      <c r="E112" s="35">
        <v>0.9666251525088031</v>
      </c>
      <c r="F112" s="35">
        <v>3.8475458635096804</v>
      </c>
      <c r="G112" s="36">
        <v>104.2357071213641</v>
      </c>
      <c r="H112" s="36">
        <v>16.3</v>
      </c>
      <c r="I112" s="15">
        <v>23.247499999999999</v>
      </c>
      <c r="J112" s="35">
        <v>75.136540413445644</v>
      </c>
      <c r="K112" s="35">
        <v>2.65448213610857</v>
      </c>
      <c r="L112" s="35">
        <v>16.364376498258601</v>
      </c>
      <c r="M112" s="36">
        <v>-9.1419132475123526</v>
      </c>
      <c r="N112" s="14">
        <v>2.5392893174603173</v>
      </c>
    </row>
    <row r="113" spans="1:14" x14ac:dyDescent="0.25">
      <c r="A113" s="6">
        <v>44834</v>
      </c>
      <c r="B113" s="36">
        <v>2.5720481453034125</v>
      </c>
      <c r="C113" s="35">
        <v>-0.45572957389803292</v>
      </c>
      <c r="D113" s="36">
        <v>4.7749032887360272</v>
      </c>
      <c r="E113" s="35">
        <v>0.95791649469999218</v>
      </c>
      <c r="F113" s="35">
        <v>3.9581805929678406</v>
      </c>
      <c r="G113" s="36">
        <v>104.41337278106511</v>
      </c>
      <c r="H113" s="36">
        <v>13.6</v>
      </c>
      <c r="I113" s="15">
        <v>22.3156</v>
      </c>
      <c r="J113" s="35">
        <v>76.851785929634914</v>
      </c>
      <c r="K113" s="35">
        <v>-0.95568735374813607</v>
      </c>
      <c r="L113" s="35">
        <v>21.5905033916458</v>
      </c>
      <c r="M113" s="36">
        <v>-8.5533653955067077</v>
      </c>
      <c r="N113" s="14">
        <v>2.0589104848484849</v>
      </c>
    </row>
    <row r="114" spans="1:14" x14ac:dyDescent="0.25">
      <c r="A114" s="6">
        <v>44926</v>
      </c>
      <c r="B114" s="36">
        <v>5.8962356851005211</v>
      </c>
      <c r="C114" s="35">
        <v>-4.5949859784599312E-2</v>
      </c>
      <c r="D114" s="36">
        <v>4.3127371396104621</v>
      </c>
      <c r="E114" s="35">
        <v>1.0138688881906102</v>
      </c>
      <c r="F114" s="35">
        <v>4.0839798367336684</v>
      </c>
      <c r="G114" s="36">
        <v>101.04526066350709</v>
      </c>
      <c r="H114" s="36">
        <v>8.6</v>
      </c>
      <c r="I114" s="15">
        <v>22.229900000000001</v>
      </c>
      <c r="J114" s="35">
        <v>72.015123104193876</v>
      </c>
      <c r="K114" s="35">
        <v>-1.6279213022617498</v>
      </c>
      <c r="L114" s="35">
        <v>21.387609696759</v>
      </c>
      <c r="M114" s="36">
        <v>-4.223313873001783</v>
      </c>
      <c r="N114" s="14">
        <v>1.7143801249999995</v>
      </c>
    </row>
    <row r="115" spans="1:14" x14ac:dyDescent="0.25">
      <c r="A115" s="6">
        <v>45016</v>
      </c>
      <c r="B115" s="36">
        <v>6.1608775951703478</v>
      </c>
      <c r="C115" s="35">
        <v>-0.11102003528095139</v>
      </c>
      <c r="D115" s="36">
        <v>3.5797509041315152</v>
      </c>
      <c r="E115" s="35">
        <v>1.1305314697948559</v>
      </c>
      <c r="F115" s="35">
        <v>4.1475466866634383</v>
      </c>
      <c r="G115" s="36">
        <v>94.871372549019611</v>
      </c>
      <c r="H115" s="36">
        <v>5.9</v>
      </c>
      <c r="I115" s="15">
        <v>20.8399</v>
      </c>
      <c r="J115" s="35">
        <v>72.268141506732832</v>
      </c>
      <c r="K115" s="35">
        <v>2.9391987845432701</v>
      </c>
      <c r="L115" s="35">
        <v>19.518377693282702</v>
      </c>
      <c r="M115" s="36">
        <v>-7.8509039974476282</v>
      </c>
      <c r="N115" s="14">
        <v>1.8880247692307677</v>
      </c>
    </row>
    <row r="116" spans="1:14" x14ac:dyDescent="0.25">
      <c r="A116" s="6">
        <v>45107</v>
      </c>
      <c r="B116" s="36">
        <v>5.1535577717884991</v>
      </c>
      <c r="C116" s="35">
        <v>-0.60642766339913834</v>
      </c>
      <c r="D116" s="36">
        <v>3.0713118346329651</v>
      </c>
      <c r="E116" s="35">
        <v>1.3079500981397845</v>
      </c>
      <c r="F116" s="35">
        <v>4.1940096745940245</v>
      </c>
      <c r="G116" s="36">
        <v>98.305206463195688</v>
      </c>
      <c r="H116" s="36">
        <v>5.4</v>
      </c>
      <c r="I116" s="15">
        <v>20.705100000000002</v>
      </c>
      <c r="J116" s="35">
        <v>73.339698127632772</v>
      </c>
      <c r="K116" s="35">
        <v>-2.1811491138323902</v>
      </c>
      <c r="L116" s="35">
        <v>11.734753371943899</v>
      </c>
      <c r="M116" s="36">
        <v>-5.2675467336591426</v>
      </c>
      <c r="N116" s="14">
        <v>1.8698533870967746</v>
      </c>
    </row>
    <row r="117" spans="1:14" x14ac:dyDescent="0.25">
      <c r="A117" s="6">
        <v>45199</v>
      </c>
      <c r="B117" s="36">
        <v>4.7128245953641112</v>
      </c>
      <c r="C117" s="35">
        <v>-0.87690869286745965</v>
      </c>
      <c r="D117" s="36">
        <v>2.8863524294464327</v>
      </c>
      <c r="E117" s="35">
        <v>1.5178495239794789</v>
      </c>
      <c r="F117" s="35">
        <v>4.3183592434446201</v>
      </c>
      <c r="G117" s="36">
        <v>96.863952042628782</v>
      </c>
      <c r="H117" s="36">
        <v>3</v>
      </c>
      <c r="I117" s="15">
        <v>20.390699999999999</v>
      </c>
      <c r="J117" s="35">
        <v>75.481573156281925</v>
      </c>
      <c r="K117" s="35">
        <v>-0.50400780203391204</v>
      </c>
      <c r="L117" s="35">
        <v>5.26682815826178</v>
      </c>
      <c r="M117" s="36">
        <v>-7.0945368117532954</v>
      </c>
      <c r="N117" s="14">
        <v>1.7926507692307694</v>
      </c>
    </row>
    <row r="118" spans="1:14" x14ac:dyDescent="0.25">
      <c r="A118" s="6">
        <v>45291</v>
      </c>
      <c r="B118" s="36">
        <v>4.1231869591434389</v>
      </c>
      <c r="C118" s="35">
        <v>-1.1671705537776376</v>
      </c>
      <c r="D118" s="36">
        <v>2.9490145321807262</v>
      </c>
      <c r="E118" s="35">
        <v>1.7049096302209608</v>
      </c>
      <c r="F118" s="35">
        <v>4.3015386183659796</v>
      </c>
      <c r="G118" s="36">
        <v>92.094987146529576</v>
      </c>
      <c r="H118" s="36">
        <v>0.8</v>
      </c>
      <c r="I118" s="15">
        <v>20.0502</v>
      </c>
      <c r="J118" s="35">
        <v>72.60592757976498</v>
      </c>
      <c r="K118" s="35">
        <v>-3.5482885484051603</v>
      </c>
      <c r="L118" s="35">
        <v>1.42800901900433</v>
      </c>
      <c r="M118" s="36">
        <v>-2.581553219041349</v>
      </c>
      <c r="N118" s="14">
        <v>1.7708082063492059</v>
      </c>
    </row>
    <row r="119" spans="1:14" x14ac:dyDescent="0.25">
      <c r="A119" s="6">
        <v>45382</v>
      </c>
      <c r="B119" s="36">
        <v>3.907527031752295</v>
      </c>
      <c r="C119" s="35">
        <v>-1.2035916377866585</v>
      </c>
      <c r="D119" s="36">
        <v>3.5966368521789747</v>
      </c>
      <c r="E119" s="35">
        <v>1.840871390776095</v>
      </c>
      <c r="F119" s="35">
        <v>4.3421941594486331</v>
      </c>
      <c r="G119" s="36">
        <v>89.225796610169496</v>
      </c>
      <c r="H119" s="36">
        <v>3.6</v>
      </c>
      <c r="I119" s="15">
        <v>20.174099999999999</v>
      </c>
      <c r="J119" s="35">
        <v>71.716174918654275</v>
      </c>
      <c r="K119" s="35">
        <v>-1.9654599244253099</v>
      </c>
      <c r="L119" s="35">
        <v>0.88370448921879508</v>
      </c>
      <c r="M119" s="36">
        <v>-1.8906585763136128</v>
      </c>
      <c r="N119" s="14">
        <v>1.9929459523809538</v>
      </c>
    </row>
    <row r="120" spans="1:14" x14ac:dyDescent="0.25">
      <c r="A120" s="6">
        <v>45473</v>
      </c>
      <c r="B120" s="36">
        <v>4.7624247149292529</v>
      </c>
      <c r="C120" s="35">
        <v>-0.86599583111338063</v>
      </c>
      <c r="D120" s="36">
        <v>4.3634302980937605</v>
      </c>
      <c r="E120" s="35">
        <v>1.8975009896589043</v>
      </c>
      <c r="F120" s="35">
        <v>4.3768740447621495</v>
      </c>
      <c r="G120" s="36">
        <v>90.927452596867269</v>
      </c>
      <c r="H120" s="36">
        <v>0.7</v>
      </c>
      <c r="I120" s="15">
        <v>19.916799999999999</v>
      </c>
      <c r="J120" s="35">
        <v>72.249154734284431</v>
      </c>
      <c r="K120" s="35">
        <v>-0.10523989707700301</v>
      </c>
      <c r="L120" s="35">
        <v>0.87316496208169592</v>
      </c>
      <c r="M120" s="36">
        <v>-4.9411850434968727</v>
      </c>
      <c r="N120" s="14">
        <v>1.9942425079365091</v>
      </c>
    </row>
    <row r="121" spans="1:14" x14ac:dyDescent="0.25">
      <c r="A121" s="6">
        <v>45565</v>
      </c>
      <c r="B121" s="36">
        <v>5.1511913491063694</v>
      </c>
      <c r="C121" s="35">
        <v>-0.86427384929692863</v>
      </c>
      <c r="D121" s="36">
        <v>5.2182399703915081</v>
      </c>
      <c r="E121" s="35">
        <v>1.9138399644923885</v>
      </c>
      <c r="F121" s="35">
        <v>4.3410207813862227</v>
      </c>
      <c r="G121" s="36">
        <v>93.256913078797737</v>
      </c>
      <c r="H121" s="36">
        <v>5.3</v>
      </c>
      <c r="I121" s="15">
        <v>19.804099999999998</v>
      </c>
      <c r="J121" s="35">
        <v>73.282466599479633</v>
      </c>
      <c r="K121" s="35">
        <v>0.88510411936226807</v>
      </c>
      <c r="L121" s="35">
        <v>1.07039503504061</v>
      </c>
      <c r="M121" s="36">
        <v>-5.634827915540928</v>
      </c>
      <c r="N121" s="14">
        <v>1.9847386060606067</v>
      </c>
    </row>
    <row r="122" spans="1:14" x14ac:dyDescent="0.25">
      <c r="A122" s="6">
        <v>45657</v>
      </c>
      <c r="B122" s="36">
        <v>6.3595829480017443</v>
      </c>
      <c r="C122" s="35">
        <v>-0.34756480636217901</v>
      </c>
      <c r="D122" s="36">
        <v>6.2441320764335018</v>
      </c>
      <c r="E122" s="35">
        <v>1.8562150847093148</v>
      </c>
      <c r="F122" s="35">
        <v>4.2348442652099445</v>
      </c>
      <c r="G122" s="36">
        <v>91.610420969023039</v>
      </c>
      <c r="H122" s="36">
        <v>7.3</v>
      </c>
      <c r="I122" s="15">
        <v>19.546299999999999</v>
      </c>
      <c r="J122" s="35">
        <v>68.224562118262895</v>
      </c>
      <c r="K122" s="35">
        <v>0.87778675066436596</v>
      </c>
      <c r="L122" s="35">
        <v>2.5793930839802699</v>
      </c>
      <c r="M122" s="36">
        <v>-1.3572478662994751</v>
      </c>
      <c r="N122" s="14">
        <v>1.8262297500000004</v>
      </c>
    </row>
    <row r="123" spans="1:14" x14ac:dyDescent="0.25">
      <c r="A123" s="6">
        <v>45747</v>
      </c>
      <c r="B123" s="36">
        <v>7.3690961938791162</v>
      </c>
      <c r="C123" s="35">
        <v>0.2449722662910645</v>
      </c>
      <c r="D123" s="36">
        <v>7.2962827303650215</v>
      </c>
      <c r="E123" s="35">
        <v>1.7869941675628034</v>
      </c>
      <c r="F123" s="35">
        <v>4.1862545849869024</v>
      </c>
      <c r="G123" s="36">
        <v>85.065977011494255</v>
      </c>
      <c r="H123" s="36">
        <v>5.4</v>
      </c>
      <c r="I123" s="15">
        <v>21.154900000000001</v>
      </c>
      <c r="J123" s="35">
        <v>70.703242553947504</v>
      </c>
      <c r="K123" s="35">
        <v>2.2522917626255801</v>
      </c>
      <c r="L123" s="35">
        <v>3.4162578836720399</v>
      </c>
      <c r="M123" s="36">
        <v>-5.1838239777705493</v>
      </c>
      <c r="N123" s="14">
        <v>1.8610193650793652</v>
      </c>
    </row>
    <row r="124" spans="1:14" x14ac:dyDescent="0.25">
      <c r="A124" s="6">
        <v>45838</v>
      </c>
      <c r="B124" s="36">
        <v>8.4501424322210141</v>
      </c>
      <c r="C124" s="35">
        <v>0.68128286310937369</v>
      </c>
      <c r="D124" s="36">
        <v>8.1064664693334834</v>
      </c>
      <c r="E124" s="35">
        <v>1.7017925829875904</v>
      </c>
      <c r="F124" s="35">
        <v>4.152501231062887</v>
      </c>
      <c r="G124" s="36">
        <v>87.501862891207153</v>
      </c>
      <c r="H124" s="36">
        <v>6.5</v>
      </c>
      <c r="I124" s="15">
        <v>20.490500000000001</v>
      </c>
      <c r="J124" s="35">
        <v>71.897732574545444</v>
      </c>
      <c r="K124" s="35">
        <v>0.80834156872915397</v>
      </c>
      <c r="L124" s="35">
        <v>3.8728144290788502</v>
      </c>
      <c r="M124" s="36">
        <v>-6.4971788745293679</v>
      </c>
      <c r="N124" s="14">
        <v>1.9726230645161293</v>
      </c>
    </row>
    <row r="125" spans="1:14" x14ac:dyDescent="0.25">
      <c r="A125" s="6">
        <v>45930</v>
      </c>
      <c r="B125" s="36">
        <v>10.254517798996602</v>
      </c>
      <c r="C125" s="35">
        <v>1.5897836279596902</v>
      </c>
      <c r="D125" s="36">
        <v>9.4862078147073419</v>
      </c>
      <c r="E125" s="35">
        <v>1.611859640432747</v>
      </c>
      <c r="F125" s="35">
        <v>4.2300013900043902</v>
      </c>
      <c r="G125" s="36">
        <v>91.116286764705904</v>
      </c>
      <c r="H125" s="36">
        <v>7.9</v>
      </c>
      <c r="I125" s="15">
        <v>19.797699999999999</v>
      </c>
      <c r="J125" s="35">
        <v>74.102788848305863</v>
      </c>
      <c r="K125" s="35">
        <v>2.58473499384719</v>
      </c>
      <c r="L125" s="35">
        <v>4.0982475507106404</v>
      </c>
      <c r="M125" s="36">
        <v>-5.6710796520343418</v>
      </c>
      <c r="N125" s="14">
        <v>1.863090424242424</v>
      </c>
    </row>
    <row r="126" spans="1:14" x14ac:dyDescent="0.25">
      <c r="A126" s="6">
        <v>46022</v>
      </c>
      <c r="B126" s="36">
        <v>12.601088731045223</v>
      </c>
      <c r="C126" s="35">
        <v>2.4698756349745636</v>
      </c>
      <c r="D126" s="36">
        <v>9.9476375612398868</v>
      </c>
      <c r="E126" s="35">
        <v>1.5502275741874327</v>
      </c>
      <c r="F126" s="35">
        <v>4.2924466431565866</v>
      </c>
      <c r="G126" s="36">
        <v>92.623931686046518</v>
      </c>
      <c r="H126" s="36">
        <v>10.5</v>
      </c>
      <c r="I126" s="15">
        <v>19.167999999999999</v>
      </c>
      <c r="J126" s="35">
        <v>71.090566246093147</v>
      </c>
      <c r="K126" s="35">
        <v>2.8617539306902797</v>
      </c>
      <c r="L126" s="35">
        <v>3.8423170857555498</v>
      </c>
      <c r="M126" s="36">
        <v>-3.8207915939654677</v>
      </c>
      <c r="N126" s="14">
        <v>1.6690158749999999</v>
      </c>
    </row>
    <row r="127" spans="1:14" x14ac:dyDescent="0.25">
      <c r="A127" s="6">
        <v>46112</v>
      </c>
      <c r="B127" s="36">
        <v>12.690231293802555</v>
      </c>
      <c r="C127" s="35">
        <v>2.3342929134014483</v>
      </c>
      <c r="D127" s="36">
        <v>10.304950787279637</v>
      </c>
      <c r="E127" s="35">
        <v>1.5282567068600195</v>
      </c>
      <c r="F127" s="35">
        <v>4.3773387347746713</v>
      </c>
      <c r="G127" s="36">
        <v>89.195047341587781</v>
      </c>
      <c r="H127" s="36">
        <v>10.3</v>
      </c>
      <c r="I127" s="15">
        <v>19.226600000000001</v>
      </c>
      <c r="J127" s="35">
        <v>70.380818256586736</v>
      </c>
      <c r="K127" s="35">
        <v>2.5356411592915702</v>
      </c>
      <c r="L127" s="35">
        <v>2.9069964424868902</v>
      </c>
      <c r="M127" s="36">
        <v>-3.2698531836855325</v>
      </c>
      <c r="N127" s="14">
        <v>1.7520616666666662</v>
      </c>
    </row>
    <row r="128" spans="1:14" x14ac:dyDescent="0.25">
      <c r="A128" s="6">
        <v>46203</v>
      </c>
      <c r="B128" s="36">
        <v>13.72558563236386</v>
      </c>
      <c r="C128" s="35">
        <v>2.7640010780214652</v>
      </c>
      <c r="D128" s="36">
        <v>10.597288082563239</v>
      </c>
      <c r="E128" s="35">
        <v>1.5399975900750575</v>
      </c>
      <c r="F128" s="35">
        <v>4.4794874377613763</v>
      </c>
      <c r="G128" s="36">
        <v>93.340471092077109</v>
      </c>
      <c r="H128" s="36">
        <v>11.4</v>
      </c>
      <c r="I128" s="15">
        <v>18.390599999999999</v>
      </c>
      <c r="J128" s="35">
        <v>73.291346386979257</v>
      </c>
      <c r="K128" s="35">
        <v>2.9770255348141399</v>
      </c>
      <c r="L128" s="35">
        <v>3.2370517928286899</v>
      </c>
      <c r="M128" s="36">
        <v>-7.6762857754290685</v>
      </c>
      <c r="N128" s="14">
        <v>1.7149492500000005</v>
      </c>
    </row>
    <row r="129" spans="3:3" x14ac:dyDescent="0.25">
      <c r="C129" s="10"/>
    </row>
    <row r="130" spans="3:3" x14ac:dyDescent="0.25">
      <c r="C130" s="10"/>
    </row>
    <row r="131" spans="3:3" x14ac:dyDescent="0.25">
      <c r="C131" s="10"/>
    </row>
  </sheetData>
  <mergeCells count="38">
    <mergeCell ref="A1:J1"/>
    <mergeCell ref="A20:J20"/>
    <mergeCell ref="A15:A16"/>
    <mergeCell ref="G15:G16"/>
    <mergeCell ref="B17:F17"/>
    <mergeCell ref="H10:J10"/>
    <mergeCell ref="B16:F16"/>
    <mergeCell ref="H16:J16"/>
    <mergeCell ref="B15:F15"/>
    <mergeCell ref="H15:J15"/>
    <mergeCell ref="A13:A14"/>
    <mergeCell ref="G13:G14"/>
    <mergeCell ref="H13:J13"/>
    <mergeCell ref="H18:J18"/>
    <mergeCell ref="H17:J17"/>
    <mergeCell ref="B13:F13"/>
    <mergeCell ref="H5:I5"/>
    <mergeCell ref="A11:A12"/>
    <mergeCell ref="A9:A10"/>
    <mergeCell ref="H9:J9"/>
    <mergeCell ref="B5:E5"/>
    <mergeCell ref="B11:F11"/>
    <mergeCell ref="B12:F12"/>
    <mergeCell ref="B6:F6"/>
    <mergeCell ref="H11:J11"/>
    <mergeCell ref="H12:J12"/>
    <mergeCell ref="H6:J6"/>
    <mergeCell ref="B9:F9"/>
    <mergeCell ref="B10:F10"/>
    <mergeCell ref="B7:F7"/>
    <mergeCell ref="B8:F8"/>
    <mergeCell ref="B18:F18"/>
    <mergeCell ref="H7:J7"/>
    <mergeCell ref="H8:J8"/>
    <mergeCell ref="H14:J14"/>
    <mergeCell ref="B14:F14"/>
    <mergeCell ref="G11:G12"/>
    <mergeCell ref="G9:G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1BF53-884D-4A65-AA93-75413558A254}">
  <dimension ref="A1:P129"/>
  <sheetViews>
    <sheetView zoomScaleNormal="100" workbookViewId="0">
      <pane xSplit="1" ySplit="27" topLeftCell="E108" activePane="bottomRight" state="frozen"/>
      <selection pane="topRight" activeCell="B1" sqref="B1"/>
      <selection pane="bottomLeft" activeCell="A30" sqref="A30"/>
      <selection pane="bottomRight" activeCell="N132" sqref="N132"/>
    </sheetView>
  </sheetViews>
  <sheetFormatPr defaultRowHeight="15" x14ac:dyDescent="0.25"/>
  <cols>
    <col min="1" max="1" width="28" customWidth="1"/>
    <col min="2" max="5" width="26.140625" customWidth="1"/>
    <col min="6" max="6" width="28.42578125" customWidth="1"/>
    <col min="7" max="7" width="30.85546875" customWidth="1"/>
    <col min="8" max="8" width="26.140625" customWidth="1"/>
    <col min="9" max="9" width="14" bestFit="1" customWidth="1"/>
    <col min="10" max="13" width="26.140625" customWidth="1"/>
    <col min="14" max="14" width="28.42578125" customWidth="1"/>
    <col min="15" max="17" width="26.140625" customWidth="1"/>
  </cols>
  <sheetData>
    <row r="1" spans="1:11" ht="18.75" x14ac:dyDescent="0.3">
      <c r="A1" s="39" t="s">
        <v>100</v>
      </c>
      <c r="B1" s="39"/>
      <c r="C1" s="39"/>
      <c r="D1" s="39"/>
      <c r="E1" s="39"/>
      <c r="F1" s="39"/>
      <c r="G1" s="39"/>
      <c r="H1" s="39"/>
      <c r="I1" s="39"/>
      <c r="J1" s="39"/>
      <c r="K1" s="39"/>
    </row>
    <row r="2" spans="1:11" x14ac:dyDescent="0.25">
      <c r="A2" t="s">
        <v>57</v>
      </c>
    </row>
    <row r="3" spans="1:11" x14ac:dyDescent="0.25">
      <c r="A3" t="s">
        <v>58</v>
      </c>
    </row>
    <row r="5" spans="1:11" x14ac:dyDescent="0.25">
      <c r="A5" s="3" t="s">
        <v>33</v>
      </c>
      <c r="G5" s="3" t="s">
        <v>34</v>
      </c>
    </row>
    <row r="8" spans="1:11" ht="15.95" customHeight="1" x14ac:dyDescent="0.25">
      <c r="A8" s="41" t="s">
        <v>117</v>
      </c>
      <c r="B8" s="41"/>
      <c r="C8" s="41"/>
      <c r="D8" s="41"/>
      <c r="E8" s="41"/>
      <c r="G8" s="41" t="s">
        <v>116</v>
      </c>
      <c r="H8" s="41"/>
      <c r="I8" s="41"/>
      <c r="J8" s="41"/>
      <c r="K8" s="41"/>
    </row>
    <row r="9" spans="1:11" ht="15.95" customHeight="1" x14ac:dyDescent="0.25">
      <c r="A9" s="41"/>
      <c r="B9" s="41"/>
      <c r="C9" s="41"/>
      <c r="D9" s="41"/>
      <c r="E9" s="41"/>
      <c r="G9" s="41"/>
      <c r="H9" s="41"/>
      <c r="I9" s="41"/>
      <c r="J9" s="41"/>
      <c r="K9" s="41"/>
    </row>
    <row r="10" spans="1:11" ht="15.95" customHeight="1" x14ac:dyDescent="0.25">
      <c r="A10" s="41"/>
      <c r="B10" s="41"/>
      <c r="C10" s="41"/>
      <c r="D10" s="41"/>
      <c r="E10" s="41"/>
      <c r="G10" s="41"/>
      <c r="H10" s="41"/>
      <c r="I10" s="41"/>
      <c r="J10" s="41"/>
      <c r="K10" s="41"/>
    </row>
    <row r="11" spans="1:11" ht="15.95" customHeight="1" x14ac:dyDescent="0.25">
      <c r="A11" s="41"/>
      <c r="B11" s="41"/>
      <c r="C11" s="41"/>
      <c r="D11" s="41"/>
      <c r="E11" s="41"/>
      <c r="G11" s="41"/>
      <c r="H11" s="41"/>
      <c r="I11" s="41"/>
      <c r="J11" s="41"/>
      <c r="K11" s="41"/>
    </row>
    <row r="12" spans="1:11" ht="15.95" customHeight="1" x14ac:dyDescent="0.25">
      <c r="A12" s="41"/>
      <c r="B12" s="41"/>
      <c r="C12" s="41"/>
      <c r="D12" s="41"/>
      <c r="E12" s="41"/>
      <c r="G12" s="41"/>
      <c r="H12" s="41"/>
      <c r="I12" s="41"/>
      <c r="J12" s="41"/>
      <c r="K12" s="41"/>
    </row>
    <row r="13" spans="1:11" ht="15.95" customHeight="1" x14ac:dyDescent="0.25">
      <c r="A13" s="41"/>
      <c r="B13" s="41"/>
      <c r="C13" s="41"/>
      <c r="D13" s="41"/>
      <c r="E13" s="41"/>
      <c r="G13" s="41"/>
      <c r="H13" s="41"/>
      <c r="I13" s="41"/>
      <c r="J13" s="41"/>
      <c r="K13" s="41"/>
    </row>
    <row r="14" spans="1:11" ht="15.95" customHeight="1" x14ac:dyDescent="0.25">
      <c r="A14" s="31" t="s">
        <v>59</v>
      </c>
      <c r="B14" s="44" t="s">
        <v>45</v>
      </c>
      <c r="C14" s="45"/>
      <c r="D14" s="33"/>
      <c r="E14" s="33"/>
      <c r="G14" s="31" t="s">
        <v>60</v>
      </c>
      <c r="H14" s="29" t="s">
        <v>47</v>
      </c>
      <c r="I14" s="32"/>
      <c r="J14" s="33"/>
      <c r="K14" s="33"/>
    </row>
    <row r="15" spans="1:11" ht="15.95" customHeight="1" x14ac:dyDescent="0.25">
      <c r="A15" s="47" t="s">
        <v>61</v>
      </c>
      <c r="B15" s="41" t="s">
        <v>62</v>
      </c>
      <c r="C15" s="41"/>
      <c r="D15" s="41"/>
      <c r="E15" s="20"/>
      <c r="G15" s="47" t="s">
        <v>63</v>
      </c>
      <c r="H15" s="41" t="s">
        <v>64</v>
      </c>
      <c r="I15" s="41"/>
      <c r="J15" s="41"/>
      <c r="K15" s="41"/>
    </row>
    <row r="16" spans="1:11" ht="15.95" customHeight="1" x14ac:dyDescent="0.25">
      <c r="A16" s="47"/>
      <c r="B16" s="41" t="s">
        <v>65</v>
      </c>
      <c r="C16" s="41"/>
      <c r="D16" s="41"/>
      <c r="E16" s="19"/>
      <c r="G16" s="47"/>
      <c r="H16" s="41" t="s">
        <v>66</v>
      </c>
      <c r="I16" s="41"/>
      <c r="J16" s="41"/>
      <c r="K16" s="19"/>
    </row>
    <row r="17" spans="1:16" ht="15.95" customHeight="1" x14ac:dyDescent="0.25">
      <c r="A17" s="47" t="s">
        <v>67</v>
      </c>
      <c r="B17" s="41" t="s">
        <v>102</v>
      </c>
      <c r="C17" s="41"/>
      <c r="D17" s="41"/>
      <c r="E17" s="41"/>
      <c r="G17" s="47" t="s">
        <v>68</v>
      </c>
      <c r="H17" s="41" t="s">
        <v>69</v>
      </c>
      <c r="I17" s="41"/>
      <c r="J17" s="41"/>
      <c r="K17" s="41"/>
    </row>
    <row r="18" spans="1:16" ht="15.95" customHeight="1" x14ac:dyDescent="0.25">
      <c r="A18" s="47"/>
      <c r="B18" s="41" t="s">
        <v>111</v>
      </c>
      <c r="C18" s="41"/>
      <c r="D18" s="41"/>
      <c r="E18" s="19"/>
      <c r="G18" s="47"/>
      <c r="H18" s="41" t="s">
        <v>113</v>
      </c>
      <c r="I18" s="41"/>
      <c r="J18" s="41"/>
      <c r="K18" s="19"/>
    </row>
    <row r="19" spans="1:16" ht="15.95" customHeight="1" x14ac:dyDescent="0.25">
      <c r="A19" s="21" t="s">
        <v>70</v>
      </c>
      <c r="B19" s="41" t="s">
        <v>71</v>
      </c>
      <c r="C19" s="41"/>
      <c r="D19" s="41"/>
      <c r="E19" s="19"/>
      <c r="G19" s="21" t="s">
        <v>72</v>
      </c>
      <c r="H19" s="19" t="s">
        <v>73</v>
      </c>
      <c r="I19" s="19"/>
      <c r="J19" s="19"/>
      <c r="K19" s="19"/>
    </row>
    <row r="20" spans="1:16" ht="15.95" customHeight="1" x14ac:dyDescent="0.25">
      <c r="A20" s="21" t="s">
        <v>74</v>
      </c>
      <c r="B20" s="41" t="s">
        <v>112</v>
      </c>
      <c r="C20" s="41"/>
      <c r="D20" s="41"/>
      <c r="E20" s="19"/>
      <c r="G20" s="21" t="s">
        <v>75</v>
      </c>
      <c r="H20" s="41" t="s">
        <v>76</v>
      </c>
      <c r="I20" s="41"/>
      <c r="J20" s="41"/>
      <c r="K20" s="19"/>
    </row>
    <row r="21" spans="1:16" ht="14.45" customHeight="1" x14ac:dyDescent="0.25">
      <c r="A21" s="18"/>
      <c r="B21" s="18"/>
      <c r="C21" s="18"/>
      <c r="D21" s="18"/>
      <c r="E21" s="18"/>
      <c r="G21" s="18"/>
      <c r="H21" s="18"/>
      <c r="I21" s="18"/>
      <c r="J21" s="22"/>
      <c r="K21" s="22"/>
    </row>
    <row r="24" spans="1:16" s="1" customFormat="1" x14ac:dyDescent="0.25">
      <c r="A24" s="12"/>
      <c r="B24" s="12"/>
      <c r="C24" s="12"/>
      <c r="D24" s="12"/>
      <c r="E24" s="12"/>
      <c r="G24" s="13"/>
      <c r="H24" s="13"/>
      <c r="I24" s="13"/>
      <c r="J24" s="13"/>
      <c r="K24" s="13"/>
    </row>
    <row r="25" spans="1:16" ht="18.75" x14ac:dyDescent="0.3">
      <c r="A25" s="48" t="s">
        <v>77</v>
      </c>
      <c r="B25" s="48"/>
      <c r="C25" s="48"/>
      <c r="D25" s="48"/>
      <c r="E25" s="48"/>
      <c r="F25" s="48"/>
      <c r="G25" s="48"/>
      <c r="I25" s="48" t="s">
        <v>78</v>
      </c>
      <c r="J25" s="48"/>
      <c r="K25" s="48"/>
      <c r="L25" s="48"/>
      <c r="M25" s="48"/>
      <c r="N25" s="48"/>
    </row>
    <row r="26" spans="1:16" ht="20.45" customHeight="1" x14ac:dyDescent="0.25">
      <c r="A26" s="23" t="s">
        <v>37</v>
      </c>
      <c r="B26" s="24" t="s">
        <v>79</v>
      </c>
      <c r="C26" s="24" t="s">
        <v>80</v>
      </c>
      <c r="D26" s="24" t="s">
        <v>81</v>
      </c>
      <c r="E26" s="24" t="s">
        <v>82</v>
      </c>
      <c r="F26" s="24" t="s">
        <v>83</v>
      </c>
      <c r="G26" s="24" t="s">
        <v>84</v>
      </c>
      <c r="I26" s="24" t="s">
        <v>79</v>
      </c>
      <c r="J26" s="24" t="s">
        <v>80</v>
      </c>
      <c r="K26" s="24" t="s">
        <v>81</v>
      </c>
      <c r="L26" s="24" t="s">
        <v>82</v>
      </c>
      <c r="M26" s="24" t="s">
        <v>85</v>
      </c>
      <c r="N26" s="24" t="s">
        <v>86</v>
      </c>
    </row>
    <row r="27" spans="1:16" ht="20.45" customHeight="1" x14ac:dyDescent="0.25">
      <c r="A27" s="23" t="s">
        <v>39</v>
      </c>
      <c r="B27" s="24" t="s">
        <v>87</v>
      </c>
      <c r="C27" s="24" t="s">
        <v>88</v>
      </c>
      <c r="D27" s="24" t="s">
        <v>89</v>
      </c>
      <c r="E27" s="24" t="s">
        <v>90</v>
      </c>
      <c r="F27" s="24" t="s">
        <v>91</v>
      </c>
      <c r="G27" s="24" t="s">
        <v>92</v>
      </c>
      <c r="I27" s="24" t="s">
        <v>87</v>
      </c>
      <c r="J27" s="24" t="s">
        <v>88</v>
      </c>
      <c r="K27" s="24" t="s">
        <v>89</v>
      </c>
      <c r="L27" s="24" t="s">
        <v>90</v>
      </c>
      <c r="M27" s="24" t="s">
        <v>93</v>
      </c>
      <c r="N27" s="24" t="s">
        <v>94</v>
      </c>
    </row>
    <row r="28" spans="1:16" x14ac:dyDescent="0.25">
      <c r="A28" s="6">
        <v>36981</v>
      </c>
      <c r="B28" s="10" t="s">
        <v>56</v>
      </c>
      <c r="C28" s="11">
        <v>2.5</v>
      </c>
      <c r="D28" s="10" t="s">
        <v>56</v>
      </c>
      <c r="E28" s="11">
        <v>1.2</v>
      </c>
      <c r="F28" s="11">
        <v>5.6923076923076925</v>
      </c>
      <c r="G28" s="11">
        <v>5.3076923076923075</v>
      </c>
      <c r="H28" s="4"/>
      <c r="I28" s="11" t="s">
        <v>56</v>
      </c>
      <c r="J28" s="11">
        <v>0.25938361807407201</v>
      </c>
      <c r="K28" s="11" t="s">
        <v>56</v>
      </c>
      <c r="L28" s="11">
        <v>1.1626295064318806E-2</v>
      </c>
      <c r="M28" s="11">
        <v>0.41693832790521657</v>
      </c>
      <c r="N28" s="11">
        <v>0.41693832790521657</v>
      </c>
      <c r="P28" s="14"/>
    </row>
    <row r="29" spans="1:16" x14ac:dyDescent="0.25">
      <c r="A29" s="6">
        <v>37072</v>
      </c>
      <c r="B29" s="10" t="s">
        <v>56</v>
      </c>
      <c r="C29" s="11">
        <v>2.5</v>
      </c>
      <c r="D29" s="10" t="s">
        <v>56</v>
      </c>
      <c r="E29" s="11">
        <v>1.2</v>
      </c>
      <c r="F29" s="11">
        <v>5.6923076923076925</v>
      </c>
      <c r="G29" s="11">
        <v>5.3076923076923075</v>
      </c>
      <c r="H29" s="4"/>
      <c r="I29" s="11" t="s">
        <v>56</v>
      </c>
      <c r="J29" s="11">
        <v>0.29971461605025301</v>
      </c>
      <c r="K29" s="11" t="s">
        <v>56</v>
      </c>
      <c r="L29" s="11">
        <v>1.8991649113979891E-2</v>
      </c>
      <c r="M29" s="11">
        <v>0.49031733102189673</v>
      </c>
      <c r="N29" s="11">
        <v>0.49031733102189673</v>
      </c>
      <c r="P29" s="14"/>
    </row>
    <row r="30" spans="1:16" x14ac:dyDescent="0.25">
      <c r="A30" s="6">
        <v>37164</v>
      </c>
      <c r="B30" s="10" t="s">
        <v>56</v>
      </c>
      <c r="C30" s="11">
        <v>2.5</v>
      </c>
      <c r="D30" s="10" t="s">
        <v>56</v>
      </c>
      <c r="E30" s="11">
        <v>1.3499999999999999</v>
      </c>
      <c r="F30" s="11">
        <v>5.9230769230769225</v>
      </c>
      <c r="G30" s="11">
        <v>5.5384615384615374</v>
      </c>
      <c r="H30" s="4"/>
      <c r="I30" s="11" t="s">
        <v>56</v>
      </c>
      <c r="J30" s="11">
        <v>0.28390851876656764</v>
      </c>
      <c r="K30" s="11" t="s">
        <v>56</v>
      </c>
      <c r="L30" s="11">
        <v>4.2451946807287491E-2</v>
      </c>
      <c r="M30" s="11">
        <v>0.50209302395977706</v>
      </c>
      <c r="N30" s="11">
        <v>0.50209302395977706</v>
      </c>
      <c r="P30" s="14"/>
    </row>
    <row r="31" spans="1:16" x14ac:dyDescent="0.25">
      <c r="A31" s="6">
        <v>37256</v>
      </c>
      <c r="B31" s="10" t="s">
        <v>56</v>
      </c>
      <c r="C31" s="11">
        <v>2.5</v>
      </c>
      <c r="D31" s="10" t="s">
        <v>56</v>
      </c>
      <c r="E31" s="11">
        <v>1.5</v>
      </c>
      <c r="F31" s="11">
        <v>6.1538461538461533</v>
      </c>
      <c r="G31" s="11">
        <v>5.7692307692307692</v>
      </c>
      <c r="H31" s="4"/>
      <c r="I31" s="11" t="s">
        <v>56</v>
      </c>
      <c r="J31" s="11">
        <v>0.25952506824441213</v>
      </c>
      <c r="K31" s="11" t="s">
        <v>56</v>
      </c>
      <c r="L31" s="11">
        <v>7.8320663219823158E-2</v>
      </c>
      <c r="M31" s="11">
        <v>0.51976266379113123</v>
      </c>
      <c r="N31" s="11">
        <v>0.51976266379113123</v>
      </c>
      <c r="P31" s="14"/>
    </row>
    <row r="32" spans="1:16" x14ac:dyDescent="0.25">
      <c r="A32" s="6">
        <v>37346</v>
      </c>
      <c r="B32" s="11">
        <v>1.25</v>
      </c>
      <c r="C32" s="11">
        <v>2.5</v>
      </c>
      <c r="D32" s="10" t="s">
        <v>56</v>
      </c>
      <c r="E32" s="11">
        <v>1.5</v>
      </c>
      <c r="F32" s="11">
        <v>6.774193548387097</v>
      </c>
      <c r="G32" s="11">
        <v>6.129032258064516</v>
      </c>
      <c r="H32" s="4"/>
      <c r="I32" s="11">
        <v>0.13805453969771381</v>
      </c>
      <c r="J32" s="11">
        <v>0.23168910931747827</v>
      </c>
      <c r="K32" s="11" t="s">
        <v>56</v>
      </c>
      <c r="L32" s="11">
        <v>7.9810146581282992E-2</v>
      </c>
      <c r="M32" s="11">
        <v>0.58006941367287101</v>
      </c>
      <c r="N32" s="11">
        <v>0.58006941367287101</v>
      </c>
      <c r="P32" s="14"/>
    </row>
    <row r="33" spans="1:16" x14ac:dyDescent="0.25">
      <c r="A33" s="6">
        <v>37437</v>
      </c>
      <c r="B33" s="11">
        <v>1.25</v>
      </c>
      <c r="C33" s="11">
        <v>2.5</v>
      </c>
      <c r="D33" s="10" t="s">
        <v>56</v>
      </c>
      <c r="E33" s="11">
        <v>1.5</v>
      </c>
      <c r="F33" s="11">
        <v>6.774193548387097</v>
      </c>
      <c r="G33" s="11">
        <v>6.129032258064516</v>
      </c>
      <c r="H33" s="4"/>
      <c r="I33" s="11">
        <v>0.30963750666369133</v>
      </c>
      <c r="J33" s="11">
        <v>0.21516369312194517</v>
      </c>
      <c r="K33" s="11" t="s">
        <v>56</v>
      </c>
      <c r="L33" s="11">
        <v>9.5545718633352705E-2</v>
      </c>
      <c r="M33" s="11">
        <v>0.80044763666966356</v>
      </c>
      <c r="N33" s="11">
        <v>0.80044763666966356</v>
      </c>
      <c r="P33" s="14"/>
    </row>
    <row r="34" spans="1:16" x14ac:dyDescent="0.25">
      <c r="A34" s="6">
        <v>37529</v>
      </c>
      <c r="B34" s="11">
        <v>1.25</v>
      </c>
      <c r="C34" s="11">
        <v>2.5</v>
      </c>
      <c r="D34" s="10" t="s">
        <v>56</v>
      </c>
      <c r="E34" s="11">
        <v>1.5</v>
      </c>
      <c r="F34" s="11">
        <v>6.774193548387097</v>
      </c>
      <c r="G34" s="11">
        <v>6.4516129032258061</v>
      </c>
      <c r="H34" s="4"/>
      <c r="I34" s="11">
        <v>0.27219106110434121</v>
      </c>
      <c r="J34" s="11">
        <v>0.24556326454356803</v>
      </c>
      <c r="K34" s="11" t="s">
        <v>56</v>
      </c>
      <c r="L34" s="11">
        <v>9.6272214183960161E-2</v>
      </c>
      <c r="M34" s="11">
        <v>0.79229230946047657</v>
      </c>
      <c r="N34" s="11">
        <v>0.79229230946047657</v>
      </c>
      <c r="P34" s="14"/>
    </row>
    <row r="35" spans="1:16" x14ac:dyDescent="0.25">
      <c r="A35" s="6">
        <v>37621</v>
      </c>
      <c r="B35" s="11">
        <v>1.25</v>
      </c>
      <c r="C35" s="11">
        <v>2.5</v>
      </c>
      <c r="D35" s="10" t="s">
        <v>56</v>
      </c>
      <c r="E35" s="11">
        <v>1.3499999999999999</v>
      </c>
      <c r="F35" s="11">
        <v>6.5806451612903221</v>
      </c>
      <c r="G35" s="11">
        <v>6.258064516129032</v>
      </c>
      <c r="H35" s="4"/>
      <c r="I35" s="11">
        <v>0.54605312564287223</v>
      </c>
      <c r="J35" s="11">
        <v>0.2620672013967329</v>
      </c>
      <c r="K35" s="11" t="s">
        <v>56</v>
      </c>
      <c r="L35" s="11">
        <v>5.9656788538203373E-2</v>
      </c>
      <c r="M35" s="11">
        <v>1.1197124071971722</v>
      </c>
      <c r="N35" s="11">
        <v>1.1197124071971722</v>
      </c>
      <c r="P35" s="14"/>
    </row>
    <row r="36" spans="1:16" x14ac:dyDescent="0.25">
      <c r="A36" s="6">
        <v>37711</v>
      </c>
      <c r="B36" s="11">
        <v>2.5</v>
      </c>
      <c r="C36" s="11">
        <v>2.5</v>
      </c>
      <c r="D36" s="10" t="s">
        <v>56</v>
      </c>
      <c r="E36" s="11">
        <v>1.3499999999999999</v>
      </c>
      <c r="F36" s="11">
        <v>7.0555555555555554</v>
      </c>
      <c r="G36" s="11">
        <v>6.7777777777777768</v>
      </c>
      <c r="H36" s="4"/>
      <c r="I36" s="11">
        <v>0.42562592453240533</v>
      </c>
      <c r="J36" s="11">
        <v>0.2831398850900182</v>
      </c>
      <c r="K36" s="11" t="s">
        <v>56</v>
      </c>
      <c r="L36" s="11">
        <v>6.962773428627593E-2</v>
      </c>
      <c r="M36" s="11">
        <v>0.86488171545411041</v>
      </c>
      <c r="N36" s="11">
        <v>0.86488171545411041</v>
      </c>
      <c r="P36" s="14"/>
    </row>
    <row r="37" spans="1:16" x14ac:dyDescent="0.25">
      <c r="A37" s="6">
        <v>37802</v>
      </c>
      <c r="B37" s="11">
        <v>2.5</v>
      </c>
      <c r="C37" s="11">
        <v>4.25</v>
      </c>
      <c r="D37" s="10" t="s">
        <v>56</v>
      </c>
      <c r="E37" s="11">
        <v>1.5</v>
      </c>
      <c r="F37" s="11">
        <v>9.1666666666666661</v>
      </c>
      <c r="G37" s="11">
        <v>8.8888888888888893</v>
      </c>
      <c r="H37" s="4"/>
      <c r="I37" s="11">
        <v>0.35773186651943983</v>
      </c>
      <c r="J37" s="11">
        <v>0.46093975051938263</v>
      </c>
      <c r="K37" s="11" t="s">
        <v>56</v>
      </c>
      <c r="L37" s="11">
        <v>7.7818003003350109E-2</v>
      </c>
      <c r="M37" s="11">
        <v>0.9960995778246361</v>
      </c>
      <c r="N37" s="11">
        <v>0.9960995778246361</v>
      </c>
      <c r="P37" s="14"/>
    </row>
    <row r="38" spans="1:16" x14ac:dyDescent="0.25">
      <c r="A38" s="6">
        <v>37894</v>
      </c>
      <c r="B38" s="11">
        <v>2.5</v>
      </c>
      <c r="C38" s="11">
        <v>4.25</v>
      </c>
      <c r="D38" s="10" t="s">
        <v>56</v>
      </c>
      <c r="E38" s="11">
        <v>1.5</v>
      </c>
      <c r="F38" s="11">
        <v>9.1666666666666661</v>
      </c>
      <c r="G38" s="11">
        <v>8.8888888888888893</v>
      </c>
      <c r="H38" s="4"/>
      <c r="I38" s="11">
        <v>0.35180396137289288</v>
      </c>
      <c r="J38" s="11">
        <v>0.48702222628092551</v>
      </c>
      <c r="K38" s="11" t="s">
        <v>56</v>
      </c>
      <c r="L38" s="11">
        <v>9.0427938459462634E-2</v>
      </c>
      <c r="M38" s="11">
        <v>1.0325045845703122</v>
      </c>
      <c r="N38" s="11">
        <v>1.0325045845703122</v>
      </c>
      <c r="P38" s="14"/>
    </row>
    <row r="39" spans="1:16" x14ac:dyDescent="0.25">
      <c r="A39" s="6">
        <v>37986</v>
      </c>
      <c r="B39" s="11">
        <v>2.375</v>
      </c>
      <c r="C39" s="11">
        <v>4.25</v>
      </c>
      <c r="D39" s="10" t="s">
        <v>56</v>
      </c>
      <c r="E39" s="11">
        <v>1.5</v>
      </c>
      <c r="F39" s="11">
        <v>9.0277777777777768</v>
      </c>
      <c r="G39" s="11">
        <v>9.0277777777777768</v>
      </c>
      <c r="H39" s="4"/>
      <c r="I39" s="11">
        <v>0.25369032512982959</v>
      </c>
      <c r="J39" s="11">
        <v>0.58107824200867464</v>
      </c>
      <c r="K39" s="11" t="s">
        <v>56</v>
      </c>
      <c r="L39" s="11">
        <v>0.10492874196589308</v>
      </c>
      <c r="M39" s="11">
        <v>1.0441081212271082</v>
      </c>
      <c r="N39" s="11">
        <v>1.0441081212271082</v>
      </c>
      <c r="P39" s="14"/>
    </row>
    <row r="40" spans="1:16" x14ac:dyDescent="0.25">
      <c r="A40" s="6">
        <v>38077</v>
      </c>
      <c r="B40" s="11">
        <v>1.875</v>
      </c>
      <c r="C40" s="11">
        <v>4.25</v>
      </c>
      <c r="D40" s="10" t="s">
        <v>56</v>
      </c>
      <c r="E40" s="11">
        <v>1.5</v>
      </c>
      <c r="F40" s="11">
        <v>8.4722222222222214</v>
      </c>
      <c r="G40" s="11">
        <v>7.9166666666666661</v>
      </c>
      <c r="H40" s="4"/>
      <c r="I40" s="11">
        <v>6.2270247415227818E-2</v>
      </c>
      <c r="J40" s="11">
        <v>0.6317535448709104</v>
      </c>
      <c r="K40" s="11" t="s">
        <v>56</v>
      </c>
      <c r="L40" s="11">
        <v>0.12727155395572101</v>
      </c>
      <c r="M40" s="11">
        <v>0.91255038471317684</v>
      </c>
      <c r="N40" s="11">
        <v>0.91255038471317684</v>
      </c>
      <c r="P40" s="14"/>
    </row>
    <row r="41" spans="1:16" x14ac:dyDescent="0.25">
      <c r="A41" s="6">
        <v>38168</v>
      </c>
      <c r="B41" s="11">
        <v>1.75</v>
      </c>
      <c r="C41" s="11">
        <v>4.5</v>
      </c>
      <c r="D41" s="10" t="s">
        <v>56</v>
      </c>
      <c r="E41" s="11">
        <v>1.5</v>
      </c>
      <c r="F41" s="11">
        <v>8.6111111111111107</v>
      </c>
      <c r="G41" s="11">
        <v>8.3333333333333339</v>
      </c>
      <c r="H41" s="4"/>
      <c r="I41" s="11">
        <v>-5.3000310067204334E-3</v>
      </c>
      <c r="J41" s="11">
        <v>0.68741768968090566</v>
      </c>
      <c r="K41" s="11" t="s">
        <v>56</v>
      </c>
      <c r="L41" s="11">
        <v>0.17567105163103719</v>
      </c>
      <c r="M41" s="11">
        <v>0.95309856700580264</v>
      </c>
      <c r="N41" s="11">
        <v>0.95309856700580264</v>
      </c>
      <c r="P41" s="14"/>
    </row>
    <row r="42" spans="1:16" x14ac:dyDescent="0.25">
      <c r="A42" s="6">
        <v>38260</v>
      </c>
      <c r="B42" s="11">
        <v>1.875</v>
      </c>
      <c r="C42" s="11">
        <v>4.5</v>
      </c>
      <c r="D42" s="10" t="s">
        <v>56</v>
      </c>
      <c r="E42" s="11">
        <v>1.5</v>
      </c>
      <c r="F42" s="11">
        <v>8.75</v>
      </c>
      <c r="G42" s="11">
        <v>8.3333333333333339</v>
      </c>
      <c r="H42" s="4"/>
      <c r="I42" s="11">
        <v>2.3283200423582506E-3</v>
      </c>
      <c r="J42" s="11">
        <v>0.74007809587833173</v>
      </c>
      <c r="K42" s="11" t="s">
        <v>56</v>
      </c>
      <c r="L42" s="11">
        <v>0.18937466977694278</v>
      </c>
      <c r="M42" s="11">
        <v>1.0353123174418142</v>
      </c>
      <c r="N42" s="11">
        <v>1.0353123174418142</v>
      </c>
      <c r="P42" s="14"/>
    </row>
    <row r="43" spans="1:16" x14ac:dyDescent="0.25">
      <c r="A43" s="6">
        <v>38352</v>
      </c>
      <c r="B43" s="11">
        <v>1.625</v>
      </c>
      <c r="C43" s="11">
        <v>4.5</v>
      </c>
      <c r="D43" s="10" t="s">
        <v>56</v>
      </c>
      <c r="E43" s="11">
        <v>1.5</v>
      </c>
      <c r="F43" s="11">
        <v>8.4722222222222214</v>
      </c>
      <c r="G43" s="11">
        <v>7.9166666666666661</v>
      </c>
      <c r="H43" s="4"/>
      <c r="I43" s="11">
        <v>-4.551786057093896E-3</v>
      </c>
      <c r="J43" s="11">
        <v>0.68171593183509982</v>
      </c>
      <c r="K43" s="11" t="s">
        <v>56</v>
      </c>
      <c r="L43" s="11">
        <v>0.1839493088343151</v>
      </c>
      <c r="M43" s="11">
        <v>0.95679272734702325</v>
      </c>
      <c r="N43" s="11">
        <v>0.95679272734702325</v>
      </c>
      <c r="P43" s="14"/>
    </row>
    <row r="44" spans="1:16" x14ac:dyDescent="0.25">
      <c r="A44" s="6">
        <v>38442</v>
      </c>
      <c r="B44" s="11">
        <v>2.5</v>
      </c>
      <c r="C44" s="11">
        <v>4.5</v>
      </c>
      <c r="D44" s="10" t="s">
        <v>56</v>
      </c>
      <c r="E44" s="11">
        <v>1.5</v>
      </c>
      <c r="F44" s="11">
        <v>9.4444444444444446</v>
      </c>
      <c r="G44" s="11">
        <v>9.0277777777777768</v>
      </c>
      <c r="H44" s="4"/>
      <c r="I44" s="11">
        <v>0.13454751087686964</v>
      </c>
      <c r="J44" s="11">
        <v>0.67919100750254469</v>
      </c>
      <c r="K44" s="11" t="s">
        <v>56</v>
      </c>
      <c r="L44" s="11">
        <v>0.17318913611974648</v>
      </c>
      <c r="M44" s="11">
        <v>1.0965862827768453</v>
      </c>
      <c r="N44" s="11">
        <v>1.0965862827768453</v>
      </c>
      <c r="P44" s="14"/>
    </row>
    <row r="45" spans="1:16" x14ac:dyDescent="0.25">
      <c r="A45" s="6">
        <v>38533</v>
      </c>
      <c r="B45" s="11">
        <v>2.5</v>
      </c>
      <c r="C45" s="11">
        <v>4.5</v>
      </c>
      <c r="D45" s="10" t="s">
        <v>56</v>
      </c>
      <c r="E45" s="11">
        <v>1.5</v>
      </c>
      <c r="F45" s="11">
        <v>9.4444444444444446</v>
      </c>
      <c r="G45" s="11">
        <v>9.4444444444444446</v>
      </c>
      <c r="H45" s="4"/>
      <c r="I45" s="11">
        <v>0.20984112052926032</v>
      </c>
      <c r="J45" s="11">
        <v>0.73845328507627095</v>
      </c>
      <c r="K45" s="11" t="s">
        <v>56</v>
      </c>
      <c r="L45" s="11">
        <v>0.13542654479183994</v>
      </c>
      <c r="M45" s="11">
        <v>1.2041343893304124</v>
      </c>
      <c r="N45" s="11">
        <v>1.2041343893304124</v>
      </c>
      <c r="P45" s="14"/>
    </row>
    <row r="46" spans="1:16" x14ac:dyDescent="0.25">
      <c r="A46" s="6">
        <v>38625</v>
      </c>
      <c r="B46" s="11">
        <v>2.25</v>
      </c>
      <c r="C46" s="11">
        <v>4.5</v>
      </c>
      <c r="D46" s="10" t="s">
        <v>56</v>
      </c>
      <c r="E46" s="11">
        <v>1.5</v>
      </c>
      <c r="F46" s="11">
        <v>9.1666666666666661</v>
      </c>
      <c r="G46" s="11">
        <v>9.0277777777777768</v>
      </c>
      <c r="H46" s="4"/>
      <c r="I46" s="11">
        <v>0.11560253829779092</v>
      </c>
      <c r="J46" s="11">
        <v>0.79070609164850403</v>
      </c>
      <c r="K46" s="11" t="s">
        <v>56</v>
      </c>
      <c r="L46" s="11">
        <v>0.13336660671992648</v>
      </c>
      <c r="M46" s="11">
        <v>1.1551947074069127</v>
      </c>
      <c r="N46" s="11">
        <v>1.1551947074069127</v>
      </c>
      <c r="P46" s="14"/>
    </row>
    <row r="47" spans="1:16" x14ac:dyDescent="0.25">
      <c r="A47" s="6">
        <v>38717</v>
      </c>
      <c r="B47" s="11">
        <v>2.5</v>
      </c>
      <c r="C47" s="11">
        <v>4.75</v>
      </c>
      <c r="D47" s="10" t="s">
        <v>56</v>
      </c>
      <c r="E47" s="11">
        <v>1.5</v>
      </c>
      <c r="F47" s="11">
        <v>9.7222222222222214</v>
      </c>
      <c r="G47" s="11">
        <v>9.5833333333333339</v>
      </c>
      <c r="H47" s="4"/>
      <c r="I47" s="11">
        <v>0.20974722012870928</v>
      </c>
      <c r="J47" s="11">
        <v>1.0090489545995529</v>
      </c>
      <c r="K47" s="11" t="s">
        <v>56</v>
      </c>
      <c r="L47" s="11">
        <v>0.15527180243605609</v>
      </c>
      <c r="M47" s="11">
        <v>1.5267421968492427</v>
      </c>
      <c r="N47" s="11">
        <v>1.5267421968492427</v>
      </c>
      <c r="P47" s="14"/>
    </row>
    <row r="48" spans="1:16" x14ac:dyDescent="0.25">
      <c r="A48" s="6">
        <v>38807</v>
      </c>
      <c r="B48" s="11">
        <v>2.5</v>
      </c>
      <c r="C48" s="11">
        <v>4.75</v>
      </c>
      <c r="D48" s="11">
        <v>1</v>
      </c>
      <c r="E48" s="11">
        <v>1.5</v>
      </c>
      <c r="F48" s="11">
        <v>9.75</v>
      </c>
      <c r="G48" s="11">
        <v>9.75</v>
      </c>
      <c r="H48" s="4"/>
      <c r="I48" s="11">
        <v>0.44728608623601079</v>
      </c>
      <c r="J48" s="11">
        <v>1.034485550581187</v>
      </c>
      <c r="K48" s="11">
        <v>0.16668798652389591</v>
      </c>
      <c r="L48" s="11">
        <v>0.18154770161136211</v>
      </c>
      <c r="M48" s="11">
        <v>1.8300073249524558</v>
      </c>
      <c r="N48" s="11">
        <v>1.8300073249524558</v>
      </c>
      <c r="P48" s="14"/>
    </row>
    <row r="49" spans="1:16" x14ac:dyDescent="0.25">
      <c r="A49" s="6">
        <v>38898</v>
      </c>
      <c r="B49" s="11">
        <v>2.5</v>
      </c>
      <c r="C49" s="11">
        <v>5</v>
      </c>
      <c r="D49" s="11">
        <v>1</v>
      </c>
      <c r="E49" s="11">
        <v>1.5</v>
      </c>
      <c r="F49" s="11">
        <v>10</v>
      </c>
      <c r="G49" s="11">
        <v>10</v>
      </c>
      <c r="H49" s="4"/>
      <c r="I49" s="11">
        <v>0.46753270937453983</v>
      </c>
      <c r="J49" s="11">
        <v>1.132636918875918</v>
      </c>
      <c r="K49" s="11">
        <v>0.18235349066942649</v>
      </c>
      <c r="L49" s="11">
        <v>0.22170905296272708</v>
      </c>
      <c r="M49" s="11">
        <v>2.0042321718826113</v>
      </c>
      <c r="N49" s="11">
        <v>2.0042321718826113</v>
      </c>
      <c r="P49" s="14"/>
    </row>
    <row r="50" spans="1:16" x14ac:dyDescent="0.25">
      <c r="A50" s="6">
        <v>38990</v>
      </c>
      <c r="B50" s="11">
        <v>2.5</v>
      </c>
      <c r="C50" s="11">
        <v>5</v>
      </c>
      <c r="D50" s="11">
        <v>1</v>
      </c>
      <c r="E50" s="11">
        <v>1.5</v>
      </c>
      <c r="F50" s="11">
        <v>10</v>
      </c>
      <c r="G50" s="11">
        <v>10</v>
      </c>
      <c r="H50" s="4"/>
      <c r="I50" s="11">
        <v>0.55260360766627503</v>
      </c>
      <c r="J50" s="11">
        <v>1.2278494041540302</v>
      </c>
      <c r="K50" s="11">
        <v>0.20800496498166862</v>
      </c>
      <c r="L50" s="11">
        <v>0.28341707871748117</v>
      </c>
      <c r="M50" s="11">
        <v>2.2718750555194549</v>
      </c>
      <c r="N50" s="11">
        <v>2.2718750555194549</v>
      </c>
      <c r="P50" s="14"/>
    </row>
    <row r="51" spans="1:16" x14ac:dyDescent="0.25">
      <c r="A51" s="6">
        <v>39082</v>
      </c>
      <c r="B51" s="11">
        <v>2.5</v>
      </c>
      <c r="C51" s="11">
        <v>5</v>
      </c>
      <c r="D51" s="11">
        <v>1</v>
      </c>
      <c r="E51" s="11">
        <v>1.5</v>
      </c>
      <c r="F51" s="11">
        <v>10</v>
      </c>
      <c r="G51" s="11">
        <v>10</v>
      </c>
      <c r="H51" s="4"/>
      <c r="I51" s="11">
        <v>0.5110979298111159</v>
      </c>
      <c r="J51" s="11">
        <v>1.1990330664795565</v>
      </c>
      <c r="K51" s="11">
        <v>0.23237153493299867</v>
      </c>
      <c r="L51" s="11">
        <v>0.35532465195815766</v>
      </c>
      <c r="M51" s="11">
        <v>2.2978271831818287</v>
      </c>
      <c r="N51" s="11">
        <v>2.2978271831818287</v>
      </c>
      <c r="P51" s="14"/>
    </row>
    <row r="52" spans="1:16" x14ac:dyDescent="0.25">
      <c r="A52" s="6">
        <v>39172</v>
      </c>
      <c r="B52" s="11">
        <v>2.5</v>
      </c>
      <c r="C52" s="11">
        <v>5</v>
      </c>
      <c r="D52" s="11">
        <v>1</v>
      </c>
      <c r="E52" s="11">
        <v>1.5</v>
      </c>
      <c r="F52" s="11">
        <v>10</v>
      </c>
      <c r="G52" s="11">
        <v>10</v>
      </c>
      <c r="H52" s="4"/>
      <c r="I52" s="11">
        <v>0.45420135087995145</v>
      </c>
      <c r="J52" s="11">
        <v>1.2355412163853492</v>
      </c>
      <c r="K52" s="11">
        <v>0.24626544787170759</v>
      </c>
      <c r="L52" s="11">
        <v>0.38983743801967718</v>
      </c>
      <c r="M52" s="11">
        <v>2.3258454531566857</v>
      </c>
      <c r="N52" s="11">
        <v>2.3258454531566857</v>
      </c>
      <c r="P52" s="14"/>
    </row>
    <row r="53" spans="1:16" x14ac:dyDescent="0.25">
      <c r="A53" s="6">
        <v>39263</v>
      </c>
      <c r="B53" s="11">
        <v>2.5</v>
      </c>
      <c r="C53" s="11">
        <v>5</v>
      </c>
      <c r="D53" s="11">
        <v>1</v>
      </c>
      <c r="E53" s="11">
        <v>1.5</v>
      </c>
      <c r="F53" s="11">
        <v>10</v>
      </c>
      <c r="G53" s="11">
        <v>9.625</v>
      </c>
      <c r="H53" s="4"/>
      <c r="I53" s="11">
        <v>0.33673343634017472</v>
      </c>
      <c r="J53" s="11">
        <v>1.1360826323705404</v>
      </c>
      <c r="K53" s="11">
        <v>0.26084537130061153</v>
      </c>
      <c r="L53" s="11">
        <v>0.40198393896297546</v>
      </c>
      <c r="M53" s="11">
        <v>2.1356453789743024</v>
      </c>
      <c r="N53" s="11">
        <v>2.1356453789743024</v>
      </c>
      <c r="P53" s="14"/>
    </row>
    <row r="54" spans="1:16" x14ac:dyDescent="0.25">
      <c r="A54" s="6">
        <v>39355</v>
      </c>
      <c r="B54" s="11">
        <v>2.5</v>
      </c>
      <c r="C54" s="11">
        <v>4.75</v>
      </c>
      <c r="D54" s="11">
        <v>1</v>
      </c>
      <c r="E54" s="11">
        <v>1.5</v>
      </c>
      <c r="F54" s="11">
        <v>9.75</v>
      </c>
      <c r="G54" s="11">
        <v>9.125</v>
      </c>
      <c r="H54" s="4"/>
      <c r="I54" s="11">
        <v>0.35108378202445545</v>
      </c>
      <c r="J54" s="11">
        <v>0.92658359053391415</v>
      </c>
      <c r="K54" s="11">
        <v>0.25561300249817304</v>
      </c>
      <c r="L54" s="11">
        <v>0.39960770296754994</v>
      </c>
      <c r="M54" s="11">
        <v>1.9328880780240927</v>
      </c>
      <c r="N54" s="11">
        <v>1.9328880780240927</v>
      </c>
      <c r="P54" s="14"/>
    </row>
    <row r="55" spans="1:16" x14ac:dyDescent="0.25">
      <c r="A55" s="6">
        <v>39447</v>
      </c>
      <c r="B55" s="11">
        <v>2.5</v>
      </c>
      <c r="C55" s="11">
        <v>4.5</v>
      </c>
      <c r="D55" s="11">
        <v>1</v>
      </c>
      <c r="E55" s="11">
        <v>1.5</v>
      </c>
      <c r="F55" s="11">
        <v>9.5</v>
      </c>
      <c r="G55" s="11">
        <v>8.5</v>
      </c>
      <c r="H55" s="4"/>
      <c r="I55" s="11">
        <v>0.17303487063894749</v>
      </c>
      <c r="J55" s="11">
        <v>0.59882203211085594</v>
      </c>
      <c r="K55" s="11">
        <v>0.21413598441270204</v>
      </c>
      <c r="L55" s="11">
        <v>0.35501460923427436</v>
      </c>
      <c r="M55" s="11">
        <v>1.3410074963967797</v>
      </c>
      <c r="N55" s="11">
        <v>1.3410074963967797</v>
      </c>
      <c r="P55" s="14"/>
    </row>
    <row r="56" spans="1:16" x14ac:dyDescent="0.25">
      <c r="A56" s="6">
        <v>39538</v>
      </c>
      <c r="B56" s="11">
        <v>2</v>
      </c>
      <c r="C56" s="11">
        <v>4.25</v>
      </c>
      <c r="D56" s="11">
        <v>1</v>
      </c>
      <c r="E56" s="11">
        <v>1.5</v>
      </c>
      <c r="F56" s="11">
        <v>8.75</v>
      </c>
      <c r="G56" s="11">
        <v>7.125</v>
      </c>
      <c r="H56" s="4"/>
      <c r="I56" s="11">
        <v>3.8241360061577037E-2</v>
      </c>
      <c r="J56" s="11">
        <v>0.33208236835699645</v>
      </c>
      <c r="K56" s="11">
        <v>0.17920219971992432</v>
      </c>
      <c r="L56" s="11">
        <v>0.31830688909302329</v>
      </c>
      <c r="M56" s="11">
        <v>0.86783281723152106</v>
      </c>
      <c r="N56" s="11">
        <v>0.86783281723152106</v>
      </c>
      <c r="P56" s="14"/>
    </row>
    <row r="57" spans="1:16" x14ac:dyDescent="0.25">
      <c r="A57" s="6">
        <v>39629</v>
      </c>
      <c r="B57" s="11">
        <v>1.125</v>
      </c>
      <c r="C57" s="11">
        <v>4</v>
      </c>
      <c r="D57" s="11">
        <v>1</v>
      </c>
      <c r="E57" s="11">
        <v>1.5</v>
      </c>
      <c r="F57" s="11">
        <v>7.625</v>
      </c>
      <c r="G57" s="11">
        <v>5.75</v>
      </c>
      <c r="H57" s="4"/>
      <c r="I57" s="11">
        <v>-5.1601005262612257E-2</v>
      </c>
      <c r="J57" s="11">
        <v>0.10343505786133797</v>
      </c>
      <c r="K57" s="11">
        <v>0.1602948030631236</v>
      </c>
      <c r="L57" s="11">
        <v>0.28064507156525126</v>
      </c>
      <c r="M57" s="11">
        <v>0.49277392722710056</v>
      </c>
      <c r="N57" s="11">
        <v>0.49277392722710056</v>
      </c>
      <c r="P57" s="14"/>
    </row>
    <row r="58" spans="1:16" x14ac:dyDescent="0.25">
      <c r="A58" s="6">
        <v>39721</v>
      </c>
      <c r="B58" s="11">
        <v>0.25</v>
      </c>
      <c r="C58" s="11">
        <v>3.5</v>
      </c>
      <c r="D58" s="11">
        <v>1</v>
      </c>
      <c r="E58" s="11">
        <v>1.5</v>
      </c>
      <c r="F58" s="11">
        <v>6.25</v>
      </c>
      <c r="G58" s="11">
        <v>5.125</v>
      </c>
      <c r="H58" s="4"/>
      <c r="I58" s="11">
        <v>-0.23360642232541273</v>
      </c>
      <c r="J58" s="11">
        <v>-5.4465095689136572E-2</v>
      </c>
      <c r="K58" s="11">
        <v>0.13163589031225462</v>
      </c>
      <c r="L58" s="11">
        <v>0.22145158774545046</v>
      </c>
      <c r="M58" s="11">
        <v>6.5015960043155741E-2</v>
      </c>
      <c r="N58" s="11">
        <v>6.5015960043155741E-2</v>
      </c>
      <c r="P58" s="14"/>
    </row>
    <row r="59" spans="1:16" x14ac:dyDescent="0.25">
      <c r="A59" s="6">
        <v>39813</v>
      </c>
      <c r="B59" s="11">
        <v>0</v>
      </c>
      <c r="C59" s="11">
        <v>2.5</v>
      </c>
      <c r="D59" s="11">
        <v>1</v>
      </c>
      <c r="E59" s="11">
        <v>1.5</v>
      </c>
      <c r="F59" s="11">
        <v>5</v>
      </c>
      <c r="G59" s="11">
        <v>4.5</v>
      </c>
      <c r="H59" s="4"/>
      <c r="I59" s="11">
        <v>-0.39533555235932227</v>
      </c>
      <c r="J59" s="11">
        <v>-0.23849492646110887</v>
      </c>
      <c r="K59" s="11">
        <v>8.6936276879554353E-2</v>
      </c>
      <c r="L59" s="11">
        <v>0.16323359895704656</v>
      </c>
      <c r="M59" s="11">
        <v>-0.38366060298383031</v>
      </c>
      <c r="N59" s="11">
        <v>-0.38366060298383031</v>
      </c>
      <c r="P59" s="14"/>
    </row>
    <row r="60" spans="1:16" x14ac:dyDescent="0.25">
      <c r="A60" s="6">
        <v>39903</v>
      </c>
      <c r="B60" s="11">
        <v>0</v>
      </c>
      <c r="C60" s="11">
        <v>1.75</v>
      </c>
      <c r="D60" s="11">
        <v>0.9</v>
      </c>
      <c r="E60" s="11">
        <v>1.5</v>
      </c>
      <c r="F60" s="11">
        <v>4.1500000000000004</v>
      </c>
      <c r="G60" s="11">
        <v>4.4000000000000004</v>
      </c>
      <c r="H60" s="4"/>
      <c r="I60" s="11">
        <v>-0.63688347092698794</v>
      </c>
      <c r="J60" s="11">
        <v>-0.37273043832845115</v>
      </c>
      <c r="K60" s="11">
        <v>5.603362087468066E-2</v>
      </c>
      <c r="L60" s="11">
        <v>9.0763040456078498E-2</v>
      </c>
      <c r="M60" s="11">
        <v>-0.86281724792467984</v>
      </c>
      <c r="N60" s="11">
        <v>-0.86281724792467984</v>
      </c>
      <c r="P60" s="14"/>
    </row>
    <row r="61" spans="1:16" x14ac:dyDescent="0.25">
      <c r="A61" s="6">
        <v>39994</v>
      </c>
      <c r="B61" s="11">
        <v>0</v>
      </c>
      <c r="C61" s="11">
        <v>1</v>
      </c>
      <c r="D61" s="11">
        <v>0.9</v>
      </c>
      <c r="E61" s="11">
        <v>0.75</v>
      </c>
      <c r="F61" s="11">
        <v>2.65</v>
      </c>
      <c r="G61" s="11">
        <v>3.15</v>
      </c>
      <c r="H61" s="4"/>
      <c r="I61" s="11">
        <v>-0.67188537270414916</v>
      </c>
      <c r="J61" s="11">
        <v>-0.53099416418388412</v>
      </c>
      <c r="K61" s="11">
        <v>4.0196586966206233E-2</v>
      </c>
      <c r="L61" s="11">
        <v>-4.781691519278549E-2</v>
      </c>
      <c r="M61" s="11">
        <v>-1.2104998651146126</v>
      </c>
      <c r="N61" s="11">
        <v>-1.2104998651146126</v>
      </c>
      <c r="P61" s="14"/>
    </row>
    <row r="62" spans="1:16" x14ac:dyDescent="0.25">
      <c r="A62" s="6">
        <v>40086</v>
      </c>
      <c r="B62" s="11">
        <v>0</v>
      </c>
      <c r="C62" s="11">
        <v>0.5</v>
      </c>
      <c r="D62" s="11">
        <v>0.9</v>
      </c>
      <c r="E62" s="11">
        <v>0.44999999999999996</v>
      </c>
      <c r="F62" s="11">
        <v>1.8499999999999999</v>
      </c>
      <c r="G62" s="11">
        <v>2.8499999999999996</v>
      </c>
      <c r="H62" s="4"/>
      <c r="I62" s="11">
        <v>-0.65951871569129006</v>
      </c>
      <c r="J62" s="11">
        <v>-0.64335161955339881</v>
      </c>
      <c r="K62" s="11">
        <v>3.6788729045800182E-2</v>
      </c>
      <c r="L62" s="11">
        <v>-0.16572158748439217</v>
      </c>
      <c r="M62" s="11">
        <v>-1.4318031936832809</v>
      </c>
      <c r="N62" s="11">
        <v>-1.4318031936832809</v>
      </c>
      <c r="P62" s="14"/>
    </row>
    <row r="63" spans="1:16" x14ac:dyDescent="0.25">
      <c r="A63" s="6">
        <v>40178</v>
      </c>
      <c r="B63" s="11">
        <v>0</v>
      </c>
      <c r="C63" s="11">
        <v>0.25</v>
      </c>
      <c r="D63" s="11">
        <v>0.9</v>
      </c>
      <c r="E63" s="11">
        <v>0.15</v>
      </c>
      <c r="F63" s="11">
        <v>1.2999999999999998</v>
      </c>
      <c r="G63" s="11">
        <v>2.5499999999999998</v>
      </c>
      <c r="H63" s="4"/>
      <c r="I63" s="11">
        <v>-0.51734167871139047</v>
      </c>
      <c r="J63" s="11">
        <v>-0.65556244857272294</v>
      </c>
      <c r="K63" s="11">
        <v>4.6002377283135665E-2</v>
      </c>
      <c r="L63" s="11">
        <v>-0.2754879489707297</v>
      </c>
      <c r="M63" s="11">
        <v>-1.4023896989717075</v>
      </c>
      <c r="N63" s="11">
        <v>-1.4023896989717075</v>
      </c>
      <c r="P63" s="14"/>
    </row>
    <row r="64" spans="1:16" x14ac:dyDescent="0.25">
      <c r="A64" s="6">
        <v>40268</v>
      </c>
      <c r="B64" s="11">
        <v>0</v>
      </c>
      <c r="C64" s="11">
        <v>0</v>
      </c>
      <c r="D64" s="11">
        <v>0.9</v>
      </c>
      <c r="E64" s="11">
        <v>0</v>
      </c>
      <c r="F64" s="11">
        <v>0.9</v>
      </c>
      <c r="G64" s="11">
        <v>2.0249999999999999</v>
      </c>
      <c r="H64" s="4"/>
      <c r="I64" s="11">
        <v>-0.50814029102695402</v>
      </c>
      <c r="J64" s="11">
        <v>-0.63034338230427034</v>
      </c>
      <c r="K64" s="11">
        <v>6.6370508737182657E-2</v>
      </c>
      <c r="L64" s="11">
        <v>-0.31466017506548194</v>
      </c>
      <c r="M64" s="11">
        <v>-1.3867733396595239</v>
      </c>
      <c r="N64" s="11">
        <v>-1.3867733396595239</v>
      </c>
      <c r="P64" s="14"/>
    </row>
    <row r="65" spans="1:16" x14ac:dyDescent="0.25">
      <c r="A65" s="6">
        <v>40359</v>
      </c>
      <c r="B65" s="11">
        <v>0</v>
      </c>
      <c r="C65" s="11">
        <v>0.25</v>
      </c>
      <c r="D65" s="11">
        <v>0.9</v>
      </c>
      <c r="E65" s="11">
        <v>0.15</v>
      </c>
      <c r="F65" s="11">
        <v>1.2999999999999998</v>
      </c>
      <c r="G65" s="11">
        <v>2.4249999999999998</v>
      </c>
      <c r="H65" s="4"/>
      <c r="I65" s="11">
        <v>-0.41791522709382156</v>
      </c>
      <c r="J65" s="11">
        <v>-0.57903891080477587</v>
      </c>
      <c r="K65" s="11">
        <v>3.0668705134560926E-2</v>
      </c>
      <c r="L65" s="11">
        <v>-0.27133749026456105</v>
      </c>
      <c r="M65" s="11">
        <v>-1.2376229230285976</v>
      </c>
      <c r="N65" s="11">
        <v>-1.2376229230285976</v>
      </c>
      <c r="P65" s="14"/>
    </row>
    <row r="66" spans="1:16" x14ac:dyDescent="0.25">
      <c r="A66" s="6">
        <v>40451</v>
      </c>
      <c r="B66" s="11">
        <v>0.125</v>
      </c>
      <c r="C66" s="11">
        <v>0.25</v>
      </c>
      <c r="D66" s="11">
        <v>0.8</v>
      </c>
      <c r="E66" s="11">
        <v>0.3</v>
      </c>
      <c r="F66" s="11">
        <v>1.4750000000000001</v>
      </c>
      <c r="G66" s="11">
        <v>2.2250000000000001</v>
      </c>
      <c r="H66" s="4"/>
      <c r="I66" s="11">
        <v>-0.33252667294514199</v>
      </c>
      <c r="J66" s="11">
        <v>-0.54361647040099859</v>
      </c>
      <c r="K66" s="11">
        <v>1.9002501726539136E-2</v>
      </c>
      <c r="L66" s="11">
        <v>-0.21853107170118558</v>
      </c>
      <c r="M66" s="11">
        <v>-1.0756717133207871</v>
      </c>
      <c r="N66" s="11">
        <v>-1.0756717133207871</v>
      </c>
      <c r="P66" s="14"/>
    </row>
    <row r="67" spans="1:16" x14ac:dyDescent="0.25">
      <c r="A67" s="6">
        <v>40543</v>
      </c>
      <c r="B67" s="11">
        <v>0.25</v>
      </c>
      <c r="C67" s="11">
        <v>0.25</v>
      </c>
      <c r="D67" s="11">
        <v>0.5</v>
      </c>
      <c r="E67" s="11">
        <v>0.6</v>
      </c>
      <c r="F67" s="11">
        <v>1.6</v>
      </c>
      <c r="G67" s="11">
        <v>1.85</v>
      </c>
      <c r="H67" s="4"/>
      <c r="I67" s="11">
        <v>-0.18640355104666417</v>
      </c>
      <c r="J67" s="11">
        <v>-0.54169652123080159</v>
      </c>
      <c r="K67" s="11">
        <v>-1.5950435289135385E-2</v>
      </c>
      <c r="L67" s="11">
        <v>-0.15652566474867835</v>
      </c>
      <c r="M67" s="11">
        <v>-0.90057617231527953</v>
      </c>
      <c r="N67" s="11">
        <v>-0.90057617231527953</v>
      </c>
      <c r="P67" s="14"/>
    </row>
    <row r="68" spans="1:16" x14ac:dyDescent="0.25">
      <c r="A68" s="6">
        <v>40633</v>
      </c>
      <c r="B68" s="11">
        <v>1.25</v>
      </c>
      <c r="C68" s="11">
        <v>0.25</v>
      </c>
      <c r="D68" s="11">
        <v>0.5</v>
      </c>
      <c r="E68" s="11">
        <v>0.75</v>
      </c>
      <c r="F68" s="11">
        <v>2.75</v>
      </c>
      <c r="G68" s="11">
        <v>2.875</v>
      </c>
      <c r="H68" s="4"/>
      <c r="I68" s="11">
        <v>-2.2159511173028973E-2</v>
      </c>
      <c r="J68" s="11">
        <v>-0.53676678690525492</v>
      </c>
      <c r="K68" s="11">
        <v>-2.1296989156782346E-2</v>
      </c>
      <c r="L68" s="11">
        <v>-0.11879355987860818</v>
      </c>
      <c r="M68" s="11">
        <v>-0.6990168471136744</v>
      </c>
      <c r="N68" s="11">
        <v>-0.6990168471136744</v>
      </c>
      <c r="P68" s="14"/>
    </row>
    <row r="69" spans="1:16" x14ac:dyDescent="0.25">
      <c r="A69" s="6">
        <v>40724</v>
      </c>
      <c r="B69" s="11">
        <v>2.25</v>
      </c>
      <c r="C69" s="11">
        <v>0.5</v>
      </c>
      <c r="D69" s="11">
        <v>0.2</v>
      </c>
      <c r="E69" s="11">
        <v>0.75</v>
      </c>
      <c r="F69" s="11">
        <v>3.7</v>
      </c>
      <c r="G69" s="11">
        <v>3.45</v>
      </c>
      <c r="H69" s="4"/>
      <c r="I69" s="11">
        <v>2.6502937492410308E-2</v>
      </c>
      <c r="J69" s="11">
        <v>-0.52332724532795971</v>
      </c>
      <c r="K69" s="11">
        <v>-6.7233201438249124E-2</v>
      </c>
      <c r="L69" s="11">
        <v>-8.2092048893373043E-2</v>
      </c>
      <c r="M69" s="11">
        <v>-0.64614955816717157</v>
      </c>
      <c r="N69" s="11">
        <v>-0.64614955816717157</v>
      </c>
      <c r="P69" s="14"/>
    </row>
    <row r="70" spans="1:16" x14ac:dyDescent="0.25">
      <c r="A70" s="6">
        <v>40816</v>
      </c>
      <c r="B70" s="11">
        <v>2.125</v>
      </c>
      <c r="C70" s="11">
        <v>0.5</v>
      </c>
      <c r="D70" s="11">
        <v>0.1</v>
      </c>
      <c r="E70" s="11">
        <v>0.75</v>
      </c>
      <c r="F70" s="11">
        <v>3.4750000000000001</v>
      </c>
      <c r="G70" s="11">
        <v>3.2250000000000001</v>
      </c>
      <c r="H70" s="4"/>
      <c r="I70" s="11">
        <v>2.4399412603906712E-2</v>
      </c>
      <c r="J70" s="11">
        <v>-0.4811540292960147</v>
      </c>
      <c r="K70" s="11">
        <v>-8.3100975547478237E-2</v>
      </c>
      <c r="L70" s="11">
        <v>-5.0454565351143781E-2</v>
      </c>
      <c r="M70" s="11">
        <v>-0.59031015759073002</v>
      </c>
      <c r="N70" s="11">
        <v>-0.59031015759073002</v>
      </c>
      <c r="P70" s="14"/>
    </row>
    <row r="71" spans="1:16" x14ac:dyDescent="0.25">
      <c r="A71" s="6">
        <v>40908</v>
      </c>
      <c r="B71" s="11">
        <v>1</v>
      </c>
      <c r="C71" s="11">
        <v>0.5</v>
      </c>
      <c r="D71" s="11">
        <v>0.1</v>
      </c>
      <c r="E71" s="11">
        <v>0.75</v>
      </c>
      <c r="F71" s="11">
        <v>2.35</v>
      </c>
      <c r="G71" s="11">
        <v>2.2250000000000001</v>
      </c>
      <c r="H71" s="4"/>
      <c r="I71" s="11">
        <v>-4.0184739353737342E-2</v>
      </c>
      <c r="J71" s="11">
        <v>-0.45241365644775006</v>
      </c>
      <c r="K71" s="11">
        <v>-0.12520319959187795</v>
      </c>
      <c r="L71" s="11">
        <v>-4.5277006888976387E-2</v>
      </c>
      <c r="M71" s="11">
        <v>-0.66307860228234172</v>
      </c>
      <c r="N71" s="11">
        <v>-0.66307860228234172</v>
      </c>
      <c r="P71" s="14"/>
    </row>
    <row r="72" spans="1:16" x14ac:dyDescent="0.25">
      <c r="A72" s="6">
        <v>40999</v>
      </c>
      <c r="B72" s="11">
        <v>1.625</v>
      </c>
      <c r="C72" s="11">
        <v>0.5</v>
      </c>
      <c r="D72" s="11">
        <v>0.1</v>
      </c>
      <c r="E72" s="11">
        <v>0.89999999999999991</v>
      </c>
      <c r="F72" s="11">
        <v>3.125</v>
      </c>
      <c r="G72" s="11">
        <v>3.125</v>
      </c>
      <c r="H72" s="4"/>
      <c r="I72" s="11">
        <v>-3.4024613513399485E-2</v>
      </c>
      <c r="J72" s="11">
        <v>-0.47238693770906304</v>
      </c>
      <c r="K72" s="11">
        <v>-0.17205244602286643</v>
      </c>
      <c r="L72" s="11">
        <v>-2.4096163216721526E-2</v>
      </c>
      <c r="M72" s="11">
        <v>-0.70256016046205039</v>
      </c>
      <c r="N72" s="11">
        <v>-0.70256016046205039</v>
      </c>
      <c r="P72" s="14"/>
    </row>
    <row r="73" spans="1:16" x14ac:dyDescent="0.25">
      <c r="A73" s="6">
        <v>41090</v>
      </c>
      <c r="B73" s="11">
        <v>1.5</v>
      </c>
      <c r="C73" s="11">
        <v>0.75</v>
      </c>
      <c r="D73" s="11">
        <v>0</v>
      </c>
      <c r="E73" s="11">
        <v>1.05</v>
      </c>
      <c r="F73" s="11">
        <v>3.3</v>
      </c>
      <c r="G73" s="11">
        <v>3.4249999999999998</v>
      </c>
      <c r="H73" s="4"/>
      <c r="I73" s="11">
        <v>-3.5447974495328598E-2</v>
      </c>
      <c r="J73" s="11">
        <v>-0.46139129547685259</v>
      </c>
      <c r="K73" s="11">
        <v>-0.19169996264749492</v>
      </c>
      <c r="L73" s="11">
        <v>-1.2756895102024091E-2</v>
      </c>
      <c r="M73" s="11">
        <v>-0.70129612772170014</v>
      </c>
      <c r="N73" s="11">
        <v>-0.70129612772170014</v>
      </c>
      <c r="P73" s="14"/>
    </row>
    <row r="74" spans="1:16" x14ac:dyDescent="0.25">
      <c r="A74" s="6">
        <v>41182</v>
      </c>
      <c r="B74" s="11">
        <v>1.5</v>
      </c>
      <c r="C74" s="11">
        <v>0.75</v>
      </c>
      <c r="D74" s="11">
        <v>0</v>
      </c>
      <c r="E74" s="11">
        <v>0.89999999999999991</v>
      </c>
      <c r="F74" s="11">
        <v>3.15</v>
      </c>
      <c r="G74" s="11">
        <v>3.2749999999999999</v>
      </c>
      <c r="H74" s="4"/>
      <c r="I74" s="11">
        <v>-3.9031181829441472E-2</v>
      </c>
      <c r="J74" s="11">
        <v>-0.4499043820948162</v>
      </c>
      <c r="K74" s="11">
        <v>-0.19526102220386571</v>
      </c>
      <c r="L74" s="11">
        <v>-3.1501903225008857E-2</v>
      </c>
      <c r="M74" s="11">
        <v>-0.71569848935313229</v>
      </c>
      <c r="N74" s="11">
        <v>-0.71569848935313229</v>
      </c>
      <c r="P74" s="14"/>
    </row>
    <row r="75" spans="1:16" x14ac:dyDescent="0.25">
      <c r="A75" s="6">
        <v>41274</v>
      </c>
      <c r="B75" s="11">
        <v>1.25</v>
      </c>
      <c r="C75" s="11">
        <v>1</v>
      </c>
      <c r="D75" s="11">
        <v>0</v>
      </c>
      <c r="E75" s="11">
        <v>0.75</v>
      </c>
      <c r="F75" s="11">
        <v>3</v>
      </c>
      <c r="G75" s="11">
        <v>3</v>
      </c>
      <c r="H75" s="4"/>
      <c r="I75" s="11">
        <v>-2.2632214530062724E-2</v>
      </c>
      <c r="J75" s="11">
        <v>-0.42422617410019781</v>
      </c>
      <c r="K75" s="11">
        <v>-0.18459741267823546</v>
      </c>
      <c r="L75" s="11">
        <v>-3.7834452164428031E-2</v>
      </c>
      <c r="M75" s="11">
        <v>-0.66929025347292403</v>
      </c>
      <c r="N75" s="11">
        <v>-0.66929025347292403</v>
      </c>
      <c r="P75" s="14"/>
    </row>
    <row r="76" spans="1:16" x14ac:dyDescent="0.25">
      <c r="A76" s="6">
        <v>41364</v>
      </c>
      <c r="B76" s="11">
        <v>1</v>
      </c>
      <c r="C76" s="11">
        <v>1.25</v>
      </c>
      <c r="D76" s="11">
        <v>0</v>
      </c>
      <c r="E76" s="11">
        <v>0.75</v>
      </c>
      <c r="F76" s="11">
        <v>3</v>
      </c>
      <c r="G76" s="11">
        <v>3.25</v>
      </c>
      <c r="H76" s="4"/>
      <c r="I76" s="11">
        <v>-4.5191192319881626E-2</v>
      </c>
      <c r="J76" s="11">
        <v>-0.36128289004238323</v>
      </c>
      <c r="K76" s="11">
        <v>-0.17475989942006076</v>
      </c>
      <c r="L76" s="11">
        <v>-4.7517082352154238E-2</v>
      </c>
      <c r="M76" s="11">
        <v>-0.62875106413447979</v>
      </c>
      <c r="N76" s="11">
        <v>-0.62875106413447979</v>
      </c>
      <c r="P76" s="14"/>
    </row>
    <row r="77" spans="1:16" x14ac:dyDescent="0.25">
      <c r="A77" s="6">
        <v>41455</v>
      </c>
      <c r="B77" s="11">
        <v>1.25</v>
      </c>
      <c r="C77" s="11">
        <v>1</v>
      </c>
      <c r="D77" s="11">
        <v>0.1</v>
      </c>
      <c r="E77" s="11">
        <v>0.75</v>
      </c>
      <c r="F77" s="11">
        <v>3.1</v>
      </c>
      <c r="G77" s="11">
        <v>3.4750000000000001</v>
      </c>
      <c r="H77" s="4"/>
      <c r="I77" s="11">
        <v>-2.0871679063555117E-2</v>
      </c>
      <c r="J77" s="11">
        <v>-0.35341991568998715</v>
      </c>
      <c r="K77" s="11">
        <v>-0.14330409688397783</v>
      </c>
      <c r="L77" s="11">
        <v>-6.2533587604838625E-2</v>
      </c>
      <c r="M77" s="11">
        <v>-0.5801292792423588</v>
      </c>
      <c r="N77" s="11">
        <v>-0.5801292792423588</v>
      </c>
      <c r="P77" s="14"/>
    </row>
    <row r="78" spans="1:16" x14ac:dyDescent="0.25">
      <c r="A78" s="6">
        <v>41547</v>
      </c>
      <c r="B78" s="11">
        <v>1</v>
      </c>
      <c r="C78" s="11">
        <v>0.75</v>
      </c>
      <c r="D78" s="11">
        <v>0.1</v>
      </c>
      <c r="E78" s="11">
        <v>0.75</v>
      </c>
      <c r="F78" s="11">
        <v>2.6</v>
      </c>
      <c r="G78" s="11">
        <v>3.2250000000000001</v>
      </c>
      <c r="H78" s="4"/>
      <c r="I78" s="11">
        <v>-3.9594538706893001E-2</v>
      </c>
      <c r="J78" s="11">
        <v>-0.3673243408097806</v>
      </c>
      <c r="K78" s="11">
        <v>-0.14446276506748951</v>
      </c>
      <c r="L78" s="11">
        <v>-5.6981765910122315E-2</v>
      </c>
      <c r="M78" s="11">
        <v>-0.60836341049428533</v>
      </c>
      <c r="N78" s="11">
        <v>-0.60836341049428533</v>
      </c>
      <c r="P78" s="14"/>
    </row>
    <row r="79" spans="1:16" x14ac:dyDescent="0.25">
      <c r="A79" s="6">
        <v>41639</v>
      </c>
      <c r="B79" s="11">
        <v>1.75</v>
      </c>
      <c r="C79" s="11">
        <v>1.25</v>
      </c>
      <c r="D79" s="11">
        <v>0.1</v>
      </c>
      <c r="E79" s="11">
        <v>0.75</v>
      </c>
      <c r="F79" s="11">
        <v>3.85</v>
      </c>
      <c r="G79" s="11">
        <v>4.2249999999999996</v>
      </c>
      <c r="H79" s="4"/>
      <c r="I79" s="11">
        <v>-5.4884376340920867E-3</v>
      </c>
      <c r="J79" s="11">
        <v>-0.33371052015933789</v>
      </c>
      <c r="K79" s="11">
        <v>-0.12112480111286797</v>
      </c>
      <c r="L79" s="11">
        <v>-5.8511440999640563E-2</v>
      </c>
      <c r="M79" s="11">
        <v>-0.51883519990593852</v>
      </c>
      <c r="N79" s="11">
        <v>-0.51883519990593852</v>
      </c>
      <c r="P79" s="14"/>
    </row>
    <row r="80" spans="1:16" x14ac:dyDescent="0.25">
      <c r="A80" s="6">
        <v>41729</v>
      </c>
      <c r="B80" s="11">
        <v>1.625</v>
      </c>
      <c r="C80" s="11">
        <v>1</v>
      </c>
      <c r="D80" s="11">
        <v>0.1</v>
      </c>
      <c r="E80" s="11">
        <v>0.75</v>
      </c>
      <c r="F80" s="11">
        <v>3.4750000000000001</v>
      </c>
      <c r="G80" s="11">
        <v>3.85</v>
      </c>
      <c r="H80" s="4"/>
      <c r="I80" s="11">
        <v>-3.6674800171895275E-3</v>
      </c>
      <c r="J80" s="11">
        <v>-0.34735707715283642</v>
      </c>
      <c r="K80" s="11">
        <v>-0.10613751376209918</v>
      </c>
      <c r="L80" s="11">
        <v>-5.9685471041134683E-2</v>
      </c>
      <c r="M80" s="11">
        <v>-0.51684754197325977</v>
      </c>
      <c r="N80" s="11">
        <v>-0.51684754197325977</v>
      </c>
      <c r="P80" s="14"/>
    </row>
    <row r="81" spans="1:16" x14ac:dyDescent="0.25">
      <c r="A81" s="6">
        <v>41820</v>
      </c>
      <c r="B81" s="11">
        <v>1.375</v>
      </c>
      <c r="C81" s="11">
        <v>1.25</v>
      </c>
      <c r="D81" s="11">
        <v>0.1</v>
      </c>
      <c r="E81" s="11">
        <v>0.75</v>
      </c>
      <c r="F81" s="11">
        <v>3.4750000000000001</v>
      </c>
      <c r="G81" s="11">
        <v>4.0999999999999996</v>
      </c>
      <c r="H81" s="4"/>
      <c r="I81" s="11">
        <v>-1.8090718819244792E-2</v>
      </c>
      <c r="J81" s="11">
        <v>-0.32871818162983824</v>
      </c>
      <c r="K81" s="11">
        <v>-7.6948267900829981E-2</v>
      </c>
      <c r="L81" s="11">
        <v>-5.7050374245571668E-2</v>
      </c>
      <c r="M81" s="11">
        <v>-0.48080754259548469</v>
      </c>
      <c r="N81" s="11">
        <v>-0.48080754259548469</v>
      </c>
      <c r="P81" s="14"/>
    </row>
    <row r="82" spans="1:16" x14ac:dyDescent="0.25">
      <c r="A82" s="6">
        <v>41912</v>
      </c>
      <c r="B82" s="11">
        <v>1.625</v>
      </c>
      <c r="C82" s="11">
        <v>1.5</v>
      </c>
      <c r="D82" s="11">
        <v>0.2</v>
      </c>
      <c r="E82" s="11">
        <v>0.75</v>
      </c>
      <c r="F82" s="11">
        <v>4.0750000000000002</v>
      </c>
      <c r="G82" s="11">
        <v>4.45</v>
      </c>
      <c r="H82" s="4"/>
      <c r="I82" s="11">
        <v>2.5867511084162638E-3</v>
      </c>
      <c r="J82" s="11">
        <v>-0.29715595003669104</v>
      </c>
      <c r="K82" s="11">
        <v>-6.826212295685806E-2</v>
      </c>
      <c r="L82" s="11">
        <v>-6.8389116353469212E-2</v>
      </c>
      <c r="M82" s="11">
        <v>-0.43122043823860207</v>
      </c>
      <c r="N82" s="11">
        <v>-0.43122043823860207</v>
      </c>
      <c r="P82" s="14"/>
    </row>
    <row r="83" spans="1:16" x14ac:dyDescent="0.25">
      <c r="A83" s="6">
        <v>42004</v>
      </c>
      <c r="B83" s="11">
        <v>0.25</v>
      </c>
      <c r="C83" s="11">
        <v>1.25</v>
      </c>
      <c r="D83" s="11">
        <v>0.2</v>
      </c>
      <c r="E83" s="11">
        <v>0.75</v>
      </c>
      <c r="F83" s="11">
        <v>2.4500000000000002</v>
      </c>
      <c r="G83" s="11">
        <v>2.7</v>
      </c>
      <c r="H83" s="4"/>
      <c r="I83" s="11">
        <v>-0.13143724970182477</v>
      </c>
      <c r="J83" s="11">
        <v>-0.31667341361888129</v>
      </c>
      <c r="K83" s="11">
        <v>-5.8628925436349379E-2</v>
      </c>
      <c r="L83" s="11">
        <v>-8.8532529134174642E-2</v>
      </c>
      <c r="M83" s="11">
        <v>-0.59527211789123002</v>
      </c>
      <c r="N83" s="11">
        <v>-0.59527211789123002</v>
      </c>
      <c r="P83" s="14"/>
    </row>
    <row r="84" spans="1:16" x14ac:dyDescent="0.25">
      <c r="A84" s="6">
        <v>42094</v>
      </c>
      <c r="B84" s="11">
        <v>0.125</v>
      </c>
      <c r="C84" s="11">
        <v>1.25</v>
      </c>
      <c r="D84" s="11">
        <v>0.2</v>
      </c>
      <c r="E84" s="11">
        <v>0.75</v>
      </c>
      <c r="F84" s="11">
        <v>2.3250000000000002</v>
      </c>
      <c r="G84" s="11">
        <v>2.8250000000000002</v>
      </c>
      <c r="H84" s="4"/>
      <c r="I84" s="11">
        <v>-0.14920305920259949</v>
      </c>
      <c r="J84" s="11">
        <v>-0.26452713466483901</v>
      </c>
      <c r="K84" s="11">
        <v>-5.9444249959401854E-2</v>
      </c>
      <c r="L84" s="11">
        <v>-9.4134984774036132E-2</v>
      </c>
      <c r="M84" s="11">
        <v>-0.56730942860087641</v>
      </c>
      <c r="N84" s="11">
        <v>-0.56730942860087641</v>
      </c>
      <c r="P84" s="14"/>
    </row>
    <row r="85" spans="1:16" x14ac:dyDescent="0.25">
      <c r="A85" s="6">
        <v>42185</v>
      </c>
      <c r="B85" s="11">
        <v>0.25</v>
      </c>
      <c r="C85" s="11">
        <v>1.75</v>
      </c>
      <c r="D85" s="11">
        <v>0.2</v>
      </c>
      <c r="E85" s="11">
        <v>0.75</v>
      </c>
      <c r="F85" s="11">
        <v>2.95</v>
      </c>
      <c r="G85" s="11">
        <v>3.2</v>
      </c>
      <c r="H85" s="4"/>
      <c r="I85" s="11">
        <v>-0.1401355323097426</v>
      </c>
      <c r="J85" s="11">
        <v>-0.24089700069933762</v>
      </c>
      <c r="K85" s="11">
        <v>-6.4508938464385809E-2</v>
      </c>
      <c r="L85" s="11">
        <v>-9.9775234399813215E-2</v>
      </c>
      <c r="M85" s="11">
        <v>-0.54531670587327929</v>
      </c>
      <c r="N85" s="11">
        <v>-0.54531670587327929</v>
      </c>
      <c r="P85" s="14"/>
    </row>
    <row r="86" spans="1:16" x14ac:dyDescent="0.25">
      <c r="A86" s="6">
        <v>42277</v>
      </c>
      <c r="B86" s="11">
        <v>0.125</v>
      </c>
      <c r="C86" s="11">
        <v>1.75</v>
      </c>
      <c r="D86" s="11">
        <v>0.2</v>
      </c>
      <c r="E86" s="11">
        <v>0.75</v>
      </c>
      <c r="F86" s="11">
        <v>2.8250000000000002</v>
      </c>
      <c r="G86" s="11">
        <v>3.3250000000000002</v>
      </c>
      <c r="H86" s="4"/>
      <c r="I86" s="11">
        <v>-0.16352514739038052</v>
      </c>
      <c r="J86" s="11">
        <v>-0.23508895428237306</v>
      </c>
      <c r="K86" s="11">
        <v>-4.9834669651829734E-2</v>
      </c>
      <c r="L86" s="11">
        <v>-0.10502202917856299</v>
      </c>
      <c r="M86" s="11">
        <v>-0.55347080050314634</v>
      </c>
      <c r="N86" s="11">
        <v>-0.55347080050314634</v>
      </c>
      <c r="P86" s="14"/>
    </row>
    <row r="87" spans="1:16" x14ac:dyDescent="0.25">
      <c r="A87" s="6">
        <v>42369</v>
      </c>
      <c r="B87" s="11">
        <v>0.625</v>
      </c>
      <c r="C87" s="11">
        <v>1.75</v>
      </c>
      <c r="D87" s="11">
        <v>0.2</v>
      </c>
      <c r="E87" s="11">
        <v>0.75</v>
      </c>
      <c r="F87" s="11">
        <v>3.3250000000000002</v>
      </c>
      <c r="G87" s="11">
        <v>4.2</v>
      </c>
      <c r="H87" s="4"/>
      <c r="I87" s="11">
        <v>-8.3524378167611768E-2</v>
      </c>
      <c r="J87" s="11">
        <v>-0.20179003511670204</v>
      </c>
      <c r="K87" s="11">
        <v>-5.0873081907001974E-2</v>
      </c>
      <c r="L87" s="11">
        <v>-0.11734233522466866</v>
      </c>
      <c r="M87" s="11">
        <v>-0.45352983041598449</v>
      </c>
      <c r="N87" s="11">
        <v>-0.45352983041598449</v>
      </c>
      <c r="P87" s="14"/>
    </row>
    <row r="88" spans="1:16" x14ac:dyDescent="0.25">
      <c r="A88" s="6">
        <v>42460</v>
      </c>
      <c r="B88" s="11">
        <v>0.75</v>
      </c>
      <c r="C88" s="11">
        <v>1.75</v>
      </c>
      <c r="D88" s="11">
        <v>0.30000000000000004</v>
      </c>
      <c r="E88" s="11">
        <v>0.75</v>
      </c>
      <c r="F88" s="11">
        <v>3.55</v>
      </c>
      <c r="G88" s="11">
        <v>4.4249999999999998</v>
      </c>
      <c r="H88" s="4"/>
      <c r="I88" s="11">
        <v>-7.1225026419607637E-2</v>
      </c>
      <c r="J88" s="11">
        <v>-0.21485849322056463</v>
      </c>
      <c r="K88" s="11">
        <v>-4.0600786723487353E-2</v>
      </c>
      <c r="L88" s="11">
        <v>-0.13885014284889866</v>
      </c>
      <c r="M88" s="11">
        <v>-0.46553444921255827</v>
      </c>
      <c r="N88" s="11">
        <v>-0.46553444921255827</v>
      </c>
      <c r="P88" s="14"/>
    </row>
    <row r="89" spans="1:16" x14ac:dyDescent="0.25">
      <c r="A89" s="6">
        <v>42551</v>
      </c>
      <c r="B89" s="11">
        <v>1.125</v>
      </c>
      <c r="C89" s="11">
        <v>2.25</v>
      </c>
      <c r="D89" s="11">
        <v>0.4</v>
      </c>
      <c r="E89" s="11">
        <v>0.6</v>
      </c>
      <c r="F89" s="11">
        <v>4.375</v>
      </c>
      <c r="G89" s="11">
        <v>5.25</v>
      </c>
      <c r="H89" s="4"/>
      <c r="I89" s="11">
        <v>-4.2255678939689782E-2</v>
      </c>
      <c r="J89" s="11">
        <v>-0.18117705675337503</v>
      </c>
      <c r="K89" s="11">
        <v>-3.3497606300044697E-2</v>
      </c>
      <c r="L89" s="11">
        <v>-0.14336803939936429</v>
      </c>
      <c r="M89" s="11">
        <v>-0.40029838139247376</v>
      </c>
      <c r="N89" s="11">
        <v>-0.40029838139247376</v>
      </c>
      <c r="P89" s="14"/>
    </row>
    <row r="90" spans="1:16" x14ac:dyDescent="0.25">
      <c r="A90" s="6">
        <v>42643</v>
      </c>
      <c r="B90" s="11">
        <v>1</v>
      </c>
      <c r="C90" s="11">
        <v>2.25</v>
      </c>
      <c r="D90" s="11">
        <v>0.30000000000000004</v>
      </c>
      <c r="E90" s="11">
        <v>0.44999999999999996</v>
      </c>
      <c r="F90" s="11">
        <v>4</v>
      </c>
      <c r="G90" s="11">
        <v>4.5</v>
      </c>
      <c r="H90" s="4"/>
      <c r="I90" s="11">
        <v>-5.4071247477835496E-2</v>
      </c>
      <c r="J90" s="11">
        <v>-0.17597127907576404</v>
      </c>
      <c r="K90" s="11">
        <v>-3.5572645862701396E-2</v>
      </c>
      <c r="L90" s="11">
        <v>-0.16251185748888269</v>
      </c>
      <c r="M90" s="11">
        <v>-0.42812702990518364</v>
      </c>
      <c r="N90" s="11">
        <v>-0.42812702990518364</v>
      </c>
      <c r="P90" s="14"/>
    </row>
    <row r="91" spans="1:16" x14ac:dyDescent="0.25">
      <c r="A91" s="6">
        <v>42735</v>
      </c>
      <c r="B91" s="11">
        <v>1.25</v>
      </c>
      <c r="C91" s="11">
        <v>2.5</v>
      </c>
      <c r="D91" s="11">
        <v>0.4</v>
      </c>
      <c r="E91" s="11">
        <v>0.6</v>
      </c>
      <c r="F91" s="11">
        <v>4.75</v>
      </c>
      <c r="G91" s="11">
        <v>5</v>
      </c>
      <c r="H91" s="4"/>
      <c r="I91" s="11">
        <v>-2.2004054041374961E-2</v>
      </c>
      <c r="J91" s="11">
        <v>-0.16171340041010696</v>
      </c>
      <c r="K91" s="11">
        <v>-2.5150248374973164E-2</v>
      </c>
      <c r="L91" s="11">
        <v>-0.15725725199383792</v>
      </c>
      <c r="M91" s="11">
        <v>-0.36612495482029295</v>
      </c>
      <c r="N91" s="11">
        <v>-0.36612495482029295</v>
      </c>
      <c r="P91" s="14"/>
    </row>
    <row r="92" spans="1:16" x14ac:dyDescent="0.25">
      <c r="A92" s="6">
        <v>42825</v>
      </c>
      <c r="B92" s="11">
        <v>1.875</v>
      </c>
      <c r="C92" s="11">
        <v>2.5</v>
      </c>
      <c r="D92" s="11">
        <v>0.4</v>
      </c>
      <c r="E92" s="11">
        <v>0.6</v>
      </c>
      <c r="F92" s="11">
        <v>5.375</v>
      </c>
      <c r="G92" s="11">
        <v>5.625</v>
      </c>
      <c r="H92" s="4"/>
      <c r="I92" s="11">
        <v>1.2212999692744891E-3</v>
      </c>
      <c r="J92" s="11">
        <v>-0.13973717711449007</v>
      </c>
      <c r="K92" s="11">
        <v>-2.5263458784156551E-2</v>
      </c>
      <c r="L92" s="11">
        <v>-0.15070087911414223</v>
      </c>
      <c r="M92" s="11">
        <v>-0.31448021504351437</v>
      </c>
      <c r="N92" s="11">
        <v>-0.31448021504351437</v>
      </c>
      <c r="P92" s="14"/>
    </row>
    <row r="93" spans="1:16" x14ac:dyDescent="0.25">
      <c r="A93" s="6">
        <v>42916</v>
      </c>
      <c r="B93" s="11">
        <v>2</v>
      </c>
      <c r="C93" s="11">
        <v>2</v>
      </c>
      <c r="D93" s="11">
        <v>0.60000000000000009</v>
      </c>
      <c r="E93" s="11">
        <v>0.6</v>
      </c>
      <c r="F93" s="11">
        <v>5.1999999999999993</v>
      </c>
      <c r="G93" s="11">
        <v>5.1999999999999993</v>
      </c>
      <c r="H93" s="4"/>
      <c r="I93" s="11">
        <v>3.9679701316287404E-3</v>
      </c>
      <c r="J93" s="11">
        <v>-0.18186178057637456</v>
      </c>
      <c r="K93" s="11">
        <v>-1.2407360471771392E-2</v>
      </c>
      <c r="L93" s="11">
        <v>-0.14636757109239151</v>
      </c>
      <c r="M93" s="11">
        <v>-0.33666874200890873</v>
      </c>
      <c r="N93" s="11">
        <v>-0.33666874200890873</v>
      </c>
      <c r="P93" s="14"/>
    </row>
    <row r="94" spans="1:16" x14ac:dyDescent="0.25">
      <c r="A94" s="6">
        <v>43008</v>
      </c>
      <c r="B94" s="11">
        <v>2</v>
      </c>
      <c r="C94" s="11">
        <v>2</v>
      </c>
      <c r="D94" s="11">
        <v>0.4</v>
      </c>
      <c r="E94" s="11">
        <v>0.75</v>
      </c>
      <c r="F94" s="11">
        <v>5.15</v>
      </c>
      <c r="G94" s="11">
        <v>5.2750000000000004</v>
      </c>
      <c r="H94" s="4"/>
      <c r="I94" s="11">
        <v>6.9466134550688584E-3</v>
      </c>
      <c r="J94" s="11">
        <v>-0.20492983010606014</v>
      </c>
      <c r="K94" s="11">
        <v>-2.4860234565587256E-2</v>
      </c>
      <c r="L94" s="11">
        <v>-0.12027978608735411</v>
      </c>
      <c r="M94" s="11">
        <v>-0.34312323730393263</v>
      </c>
      <c r="N94" s="11">
        <v>-0.34312323730393263</v>
      </c>
      <c r="P94" s="14"/>
    </row>
    <row r="95" spans="1:16" x14ac:dyDescent="0.25">
      <c r="A95" s="6">
        <v>43100</v>
      </c>
      <c r="B95" s="11">
        <v>1.5</v>
      </c>
      <c r="C95" s="11">
        <v>2</v>
      </c>
      <c r="D95" s="11">
        <v>0.4</v>
      </c>
      <c r="E95" s="11">
        <v>0.6</v>
      </c>
      <c r="F95" s="11">
        <v>4.5</v>
      </c>
      <c r="G95" s="11">
        <v>4.75</v>
      </c>
      <c r="H95" s="4"/>
      <c r="I95" s="11">
        <v>-1.1659316969881629E-2</v>
      </c>
      <c r="J95" s="11">
        <v>-0.20754294402522885</v>
      </c>
      <c r="K95" s="11">
        <v>-2.3554110338752744E-2</v>
      </c>
      <c r="L95" s="11">
        <v>-0.15018828089601496</v>
      </c>
      <c r="M95" s="11">
        <v>-0.39294465222987818</v>
      </c>
      <c r="N95" s="11">
        <v>-0.39294465222987818</v>
      </c>
      <c r="P95" s="14"/>
    </row>
    <row r="96" spans="1:16" x14ac:dyDescent="0.25">
      <c r="A96" s="6">
        <v>43190</v>
      </c>
      <c r="B96" s="11">
        <v>1.875</v>
      </c>
      <c r="C96" s="11">
        <v>1.75</v>
      </c>
      <c r="D96" s="11">
        <v>0.60000000000000009</v>
      </c>
      <c r="E96" s="11">
        <v>0.6</v>
      </c>
      <c r="F96" s="11">
        <v>4.8249999999999993</v>
      </c>
      <c r="G96" s="11">
        <v>4.9499999999999993</v>
      </c>
      <c r="H96" s="4"/>
      <c r="I96" s="11">
        <v>1.118529705997998E-2</v>
      </c>
      <c r="J96" s="11">
        <v>-0.23052549562682079</v>
      </c>
      <c r="K96" s="11">
        <v>-1.3362614230812961E-2</v>
      </c>
      <c r="L96" s="11">
        <v>-0.1412269537549723</v>
      </c>
      <c r="M96" s="11">
        <v>-0.37392976655262605</v>
      </c>
      <c r="N96" s="11">
        <v>-0.37392976655262605</v>
      </c>
      <c r="P96" s="14"/>
    </row>
    <row r="97" spans="1:16" x14ac:dyDescent="0.25">
      <c r="A97" s="6">
        <v>43281</v>
      </c>
      <c r="B97" s="11">
        <v>1.375</v>
      </c>
      <c r="C97" s="11">
        <v>1.75</v>
      </c>
      <c r="D97" s="11">
        <v>0.5</v>
      </c>
      <c r="E97" s="11">
        <v>0.6</v>
      </c>
      <c r="F97" s="11">
        <v>4.2249999999999996</v>
      </c>
      <c r="G97" s="11">
        <v>4.3499999999999996</v>
      </c>
      <c r="H97" s="4"/>
      <c r="I97" s="11">
        <v>-1.8930629017365856E-2</v>
      </c>
      <c r="J97" s="11">
        <v>-0.23066485911085141</v>
      </c>
      <c r="K97" s="11">
        <v>-2.2227659494769E-2</v>
      </c>
      <c r="L97" s="11">
        <v>-0.15425760074468578</v>
      </c>
      <c r="M97" s="11">
        <v>-0.42608074836767207</v>
      </c>
      <c r="N97" s="11">
        <v>-0.42608074836767207</v>
      </c>
      <c r="P97" s="14"/>
    </row>
    <row r="98" spans="1:16" x14ac:dyDescent="0.25">
      <c r="A98" s="6">
        <v>43373</v>
      </c>
      <c r="B98" s="11">
        <v>1.25</v>
      </c>
      <c r="C98" s="11">
        <v>2</v>
      </c>
      <c r="D98" s="11">
        <v>0.30000000000000004</v>
      </c>
      <c r="E98" s="11">
        <v>0.75</v>
      </c>
      <c r="F98" s="11">
        <v>4.3</v>
      </c>
      <c r="G98" s="11">
        <v>4.1749999999999998</v>
      </c>
      <c r="H98" s="4"/>
      <c r="I98" s="11">
        <v>-3.0570761010633805E-2</v>
      </c>
      <c r="J98" s="11">
        <v>-0.23875058283417649</v>
      </c>
      <c r="K98" s="11">
        <v>-3.4053781643424957E-2</v>
      </c>
      <c r="L98" s="11">
        <v>-0.13383055496266033</v>
      </c>
      <c r="M98" s="11">
        <v>-0.43720568045089564</v>
      </c>
      <c r="N98" s="11">
        <v>-0.43720568045089564</v>
      </c>
      <c r="P98" s="14"/>
    </row>
    <row r="99" spans="1:16" x14ac:dyDescent="0.25">
      <c r="A99" s="6">
        <v>43465</v>
      </c>
      <c r="B99" s="11">
        <v>1.75</v>
      </c>
      <c r="C99" s="11">
        <v>2</v>
      </c>
      <c r="D99" s="11">
        <v>0.30000000000000004</v>
      </c>
      <c r="E99" s="11">
        <v>0.75</v>
      </c>
      <c r="F99" s="11">
        <v>4.8</v>
      </c>
      <c r="G99" s="11">
        <v>4.55</v>
      </c>
      <c r="H99" s="4"/>
      <c r="I99" s="11">
        <v>3.6322803225910692E-3</v>
      </c>
      <c r="J99" s="11">
        <v>-0.24004498006229003</v>
      </c>
      <c r="K99" s="11">
        <v>-4.217447932539118E-2</v>
      </c>
      <c r="L99" s="11">
        <v>-9.3753641664470588E-2</v>
      </c>
      <c r="M99" s="11">
        <v>-0.37234082072956071</v>
      </c>
      <c r="N99" s="11">
        <v>-0.37234082072956071</v>
      </c>
      <c r="P99" s="14"/>
    </row>
    <row r="100" spans="1:16" x14ac:dyDescent="0.25">
      <c r="A100" s="6">
        <v>43555</v>
      </c>
      <c r="B100" s="11">
        <v>1.125</v>
      </c>
      <c r="C100" s="11">
        <v>2</v>
      </c>
      <c r="D100" s="11">
        <v>0.30000000000000004</v>
      </c>
      <c r="E100" s="11">
        <v>0.75</v>
      </c>
      <c r="F100" s="11">
        <v>4.1749999999999998</v>
      </c>
      <c r="G100" s="11">
        <v>3.9249999999999998</v>
      </c>
      <c r="H100" s="4"/>
      <c r="I100" s="11">
        <v>-3.0300980249540675E-2</v>
      </c>
      <c r="J100" s="11">
        <v>-0.22307115097398139</v>
      </c>
      <c r="K100" s="11">
        <v>-4.2919274838130322E-2</v>
      </c>
      <c r="L100" s="11">
        <v>-9.7883467747215638E-2</v>
      </c>
      <c r="M100" s="11">
        <v>-0.39417487380886801</v>
      </c>
      <c r="N100" s="11">
        <v>-0.39417487380886801</v>
      </c>
      <c r="P100" s="14"/>
    </row>
    <row r="101" spans="1:16" x14ac:dyDescent="0.25">
      <c r="A101" s="6">
        <v>43646</v>
      </c>
      <c r="B101" s="11">
        <v>1.25</v>
      </c>
      <c r="C101" s="11">
        <v>2.25</v>
      </c>
      <c r="D101" s="11">
        <v>0.30000000000000004</v>
      </c>
      <c r="E101" s="11">
        <v>0.75</v>
      </c>
      <c r="F101" s="11">
        <v>4.55</v>
      </c>
      <c r="G101" s="11">
        <v>4.4249999999999998</v>
      </c>
      <c r="H101" s="4"/>
      <c r="I101" s="11">
        <v>-2.3309304244304989E-2</v>
      </c>
      <c r="J101" s="11">
        <v>-0.20336194262014506</v>
      </c>
      <c r="K101" s="11">
        <v>-3.8348916879829796E-2</v>
      </c>
      <c r="L101" s="11">
        <v>-7.9566169731739494E-2</v>
      </c>
      <c r="M101" s="11">
        <v>-0.3445863334760193</v>
      </c>
      <c r="N101" s="11">
        <v>-0.3445863334760193</v>
      </c>
      <c r="P101" s="14"/>
    </row>
    <row r="102" spans="1:16" x14ac:dyDescent="0.25">
      <c r="A102" s="6">
        <v>43738</v>
      </c>
      <c r="B102" s="11">
        <v>1.75</v>
      </c>
      <c r="C102" s="11">
        <v>2.25</v>
      </c>
      <c r="D102" s="11">
        <v>0.4</v>
      </c>
      <c r="E102" s="11">
        <v>0.75</v>
      </c>
      <c r="F102" s="11">
        <v>5.15</v>
      </c>
      <c r="G102" s="11">
        <v>5.2750000000000004</v>
      </c>
      <c r="H102" s="4"/>
      <c r="I102" s="11">
        <v>1.4731082640058953E-2</v>
      </c>
      <c r="J102" s="11">
        <v>-0.17573098247074262</v>
      </c>
      <c r="K102" s="11">
        <v>-3.0429907823593085E-2</v>
      </c>
      <c r="L102" s="11">
        <v>-9.258673455716708E-2</v>
      </c>
      <c r="M102" s="11">
        <v>-0.28401654221144385</v>
      </c>
      <c r="N102" s="11">
        <v>-0.28401654221144385</v>
      </c>
      <c r="P102" s="14"/>
    </row>
    <row r="103" spans="1:16" x14ac:dyDescent="0.25">
      <c r="A103" s="6">
        <v>43830</v>
      </c>
      <c r="B103" s="11">
        <v>1.625</v>
      </c>
      <c r="C103" s="11">
        <v>1.75</v>
      </c>
      <c r="D103" s="11">
        <v>0.4</v>
      </c>
      <c r="E103" s="11">
        <v>0.75</v>
      </c>
      <c r="F103" s="11">
        <v>4.5250000000000004</v>
      </c>
      <c r="G103" s="11">
        <v>4.6500000000000004</v>
      </c>
      <c r="H103" s="4"/>
      <c r="I103" s="11">
        <v>-5.8267299425872679E-3</v>
      </c>
      <c r="J103" s="11">
        <v>-0.21538363681234585</v>
      </c>
      <c r="K103" s="11">
        <v>-2.9849651789441628E-2</v>
      </c>
      <c r="L103" s="11">
        <v>-9.743197897935392E-2</v>
      </c>
      <c r="M103" s="11">
        <v>-0.34849199752372867</v>
      </c>
      <c r="N103" s="11">
        <v>-0.34849199752372867</v>
      </c>
      <c r="P103" s="14"/>
    </row>
    <row r="104" spans="1:16" x14ac:dyDescent="0.25">
      <c r="A104" s="6">
        <v>43921</v>
      </c>
      <c r="B104" s="11">
        <v>1.5</v>
      </c>
      <c r="C104" s="11">
        <v>1.75</v>
      </c>
      <c r="D104" s="11">
        <v>0.30000000000000004</v>
      </c>
      <c r="E104" s="11">
        <v>0.75</v>
      </c>
      <c r="F104" s="11">
        <v>4.3</v>
      </c>
      <c r="G104" s="11">
        <v>4.55</v>
      </c>
      <c r="H104" s="4"/>
      <c r="I104" s="11">
        <v>-1.2860579424549733E-2</v>
      </c>
      <c r="J104" s="11">
        <v>-0.2164006122853003</v>
      </c>
      <c r="K104" s="11">
        <v>-3.8783505036954255E-2</v>
      </c>
      <c r="L104" s="11">
        <v>-9.7208647506198731E-2</v>
      </c>
      <c r="M104" s="11">
        <v>-0.36525334425300304</v>
      </c>
      <c r="N104" s="11">
        <v>-0.36525334425300304</v>
      </c>
      <c r="P104" s="14"/>
    </row>
    <row r="105" spans="1:16" x14ac:dyDescent="0.25">
      <c r="A105" s="6">
        <v>44012</v>
      </c>
      <c r="B105" s="11">
        <v>0.875</v>
      </c>
      <c r="C105" s="11">
        <v>1.75</v>
      </c>
      <c r="D105" s="11">
        <v>0.4</v>
      </c>
      <c r="E105" s="11">
        <v>0.75</v>
      </c>
      <c r="F105" s="11">
        <v>3.7749999999999999</v>
      </c>
      <c r="G105" s="11">
        <v>4.0250000000000004</v>
      </c>
      <c r="H105" s="4"/>
      <c r="I105" s="11">
        <v>-6.4800443871374458E-2</v>
      </c>
      <c r="J105" s="11">
        <v>-0.24077876592252406</v>
      </c>
      <c r="K105" s="11">
        <v>-2.7630251956834093E-2</v>
      </c>
      <c r="L105" s="11">
        <v>-0.12520801862735756</v>
      </c>
      <c r="M105" s="11">
        <v>-0.45841748037809016</v>
      </c>
      <c r="N105" s="11">
        <v>-0.45841748037809016</v>
      </c>
      <c r="P105" s="14"/>
    </row>
    <row r="106" spans="1:16" x14ac:dyDescent="0.25">
      <c r="A106" s="6">
        <v>44104</v>
      </c>
      <c r="B106" s="11">
        <v>1</v>
      </c>
      <c r="C106" s="11">
        <v>1.75</v>
      </c>
      <c r="D106" s="11">
        <v>0.5</v>
      </c>
      <c r="E106" s="11">
        <v>0.75</v>
      </c>
      <c r="F106" s="11">
        <v>4</v>
      </c>
      <c r="G106" s="11">
        <v>4.25</v>
      </c>
      <c r="H106" s="4"/>
      <c r="I106" s="11">
        <v>-5.7640095904991348E-2</v>
      </c>
      <c r="J106" s="11">
        <v>-0.24671128155271654</v>
      </c>
      <c r="K106" s="11">
        <v>-1.6795025467006754E-2</v>
      </c>
      <c r="L106" s="11">
        <v>-0.14041981476728496</v>
      </c>
      <c r="M106" s="11">
        <v>-0.46156621769199957</v>
      </c>
      <c r="N106" s="11">
        <v>-0.46156621769199957</v>
      </c>
      <c r="P106" s="14"/>
    </row>
    <row r="107" spans="1:16" x14ac:dyDescent="0.25">
      <c r="A107" s="6">
        <v>44196</v>
      </c>
      <c r="B107" s="11">
        <v>1</v>
      </c>
      <c r="C107" s="11">
        <v>1.75</v>
      </c>
      <c r="D107" s="11">
        <v>0.60000000000000009</v>
      </c>
      <c r="E107" s="11">
        <v>0.44999999999999996</v>
      </c>
      <c r="F107" s="11">
        <v>3.8</v>
      </c>
      <c r="G107" s="11">
        <v>3.9249999999999998</v>
      </c>
      <c r="H107" s="4"/>
      <c r="I107" s="11">
        <v>-6.1939947376572727E-2</v>
      </c>
      <c r="J107" s="11">
        <v>-0.22944011760610517</v>
      </c>
      <c r="K107" s="11">
        <v>-1.1366043962794628E-2</v>
      </c>
      <c r="L107" s="11">
        <v>-0.16997073432183399</v>
      </c>
      <c r="M107" s="11">
        <v>-0.47271684326730645</v>
      </c>
      <c r="N107" s="11">
        <v>-0.47271684326730645</v>
      </c>
      <c r="P107" s="14"/>
    </row>
    <row r="108" spans="1:16" x14ac:dyDescent="0.25">
      <c r="A108" s="6">
        <v>44286</v>
      </c>
      <c r="B108" s="11">
        <v>0.875</v>
      </c>
      <c r="C108" s="11">
        <v>2</v>
      </c>
      <c r="D108" s="11">
        <v>0.60000000000000009</v>
      </c>
      <c r="E108" s="11">
        <v>0.6</v>
      </c>
      <c r="F108" s="11">
        <v>4.0750000000000002</v>
      </c>
      <c r="G108" s="11">
        <v>4.6999999999999993</v>
      </c>
      <c r="H108" s="4"/>
      <c r="I108" s="11">
        <v>-6.7746791276571031E-2</v>
      </c>
      <c r="J108" s="11">
        <v>-0.20347255184191421</v>
      </c>
      <c r="K108" s="11">
        <v>-5.8597919902467922E-3</v>
      </c>
      <c r="L108" s="11">
        <v>-0.15060975371276752</v>
      </c>
      <c r="M108" s="11">
        <v>-0.42768888882149952</v>
      </c>
      <c r="N108" s="11">
        <v>-0.42768888882149952</v>
      </c>
      <c r="P108" s="14"/>
    </row>
    <row r="109" spans="1:16" x14ac:dyDescent="0.25">
      <c r="A109" s="6">
        <v>44377</v>
      </c>
      <c r="B109" s="11">
        <v>1.5</v>
      </c>
      <c r="C109" s="11">
        <v>2</v>
      </c>
      <c r="D109" s="11">
        <v>0.5</v>
      </c>
      <c r="E109" s="11">
        <v>0.75</v>
      </c>
      <c r="F109" s="11">
        <v>4.75</v>
      </c>
      <c r="G109" s="11">
        <v>4.875</v>
      </c>
      <c r="H109" s="4"/>
      <c r="I109" s="11">
        <v>-1.0051084573021207E-2</v>
      </c>
      <c r="J109" s="11">
        <v>-0.20281977905270965</v>
      </c>
      <c r="K109" s="11">
        <v>-1.7843860593953525E-2</v>
      </c>
      <c r="L109" s="11">
        <v>-7.6907894512172281E-2</v>
      </c>
      <c r="M109" s="11">
        <v>-0.30762261873185665</v>
      </c>
      <c r="N109" s="11">
        <v>-0.30762261873185665</v>
      </c>
      <c r="P109" s="14"/>
    </row>
    <row r="110" spans="1:16" x14ac:dyDescent="0.25">
      <c r="A110" s="6">
        <v>44469</v>
      </c>
      <c r="B110" s="11">
        <v>1.375</v>
      </c>
      <c r="C110" s="11">
        <v>2.25</v>
      </c>
      <c r="D110" s="11">
        <v>0.5</v>
      </c>
      <c r="E110" s="11">
        <v>0.75</v>
      </c>
      <c r="F110" s="11">
        <v>4.875</v>
      </c>
      <c r="G110" s="11">
        <v>5</v>
      </c>
      <c r="H110" s="4"/>
      <c r="I110" s="11">
        <v>-1.6004081697465287E-2</v>
      </c>
      <c r="J110" s="11">
        <v>-0.17692263986122025</v>
      </c>
      <c r="K110" s="11">
        <v>-1.5419356815760297E-2</v>
      </c>
      <c r="L110" s="11">
        <v>-3.6713366867180193E-2</v>
      </c>
      <c r="M110" s="11">
        <v>-0.24505944524162601</v>
      </c>
      <c r="N110" s="11">
        <v>-0.24505944524162601</v>
      </c>
      <c r="P110" s="14"/>
    </row>
    <row r="111" spans="1:16" x14ac:dyDescent="0.25">
      <c r="A111" s="6">
        <v>44561</v>
      </c>
      <c r="B111" s="11">
        <v>1.75</v>
      </c>
      <c r="C111" s="11">
        <v>2.25</v>
      </c>
      <c r="D111" s="11">
        <v>0.5</v>
      </c>
      <c r="E111" s="11">
        <v>1.05</v>
      </c>
      <c r="F111" s="11">
        <v>5.55</v>
      </c>
      <c r="G111" s="11">
        <v>5.05</v>
      </c>
      <c r="H111" s="4"/>
      <c r="I111" s="11">
        <v>1.9996604564958588E-2</v>
      </c>
      <c r="J111" s="11">
        <v>-0.17156403242101853</v>
      </c>
      <c r="K111" s="11">
        <v>-1.9309891471790935E-2</v>
      </c>
      <c r="L111" s="11">
        <v>-1.0572351430198841E-2</v>
      </c>
      <c r="M111" s="11">
        <v>-0.18144967075804971</v>
      </c>
      <c r="N111" s="11">
        <v>-0.18144967075804971</v>
      </c>
      <c r="P111" s="14"/>
    </row>
    <row r="112" spans="1:16" x14ac:dyDescent="0.25">
      <c r="A112" s="6">
        <v>44651</v>
      </c>
      <c r="B112" s="11">
        <v>1.875</v>
      </c>
      <c r="C112" s="11">
        <v>2</v>
      </c>
      <c r="D112" s="11">
        <v>0.60000000000000009</v>
      </c>
      <c r="E112" s="11">
        <v>1.2</v>
      </c>
      <c r="F112" s="11">
        <v>5.6749999999999998</v>
      </c>
      <c r="G112" s="11">
        <v>5.55</v>
      </c>
      <c r="H112" s="4"/>
      <c r="I112" s="11">
        <v>4.0853454216742691E-2</v>
      </c>
      <c r="J112" s="11">
        <v>-0.1977094832716586</v>
      </c>
      <c r="K112" s="11">
        <v>-1.2515877004950941E-2</v>
      </c>
      <c r="L112" s="11">
        <v>1.0726064416532783E-2</v>
      </c>
      <c r="M112" s="11">
        <v>-0.15864584164333406</v>
      </c>
      <c r="N112" s="11">
        <v>-0.15864584164333406</v>
      </c>
      <c r="P112" s="14"/>
    </row>
    <row r="113" spans="1:16" x14ac:dyDescent="0.25">
      <c r="A113" s="6">
        <v>44742</v>
      </c>
      <c r="B113" s="11">
        <v>2.375</v>
      </c>
      <c r="C113" s="11">
        <v>2.5</v>
      </c>
      <c r="D113" s="11">
        <v>0.60000000000000009</v>
      </c>
      <c r="E113" s="11">
        <v>1.2</v>
      </c>
      <c r="F113" s="11">
        <v>6.6749999999999998</v>
      </c>
      <c r="G113" s="11">
        <v>5.3</v>
      </c>
      <c r="H113" s="4"/>
      <c r="I113" s="11">
        <v>5.3613665779041093E-2</v>
      </c>
      <c r="J113" s="11">
        <v>-0.14085212419834858</v>
      </c>
      <c r="K113" s="11">
        <v>-1.5119880093287045E-2</v>
      </c>
      <c r="L113" s="11">
        <v>7.4859489535002311E-3</v>
      </c>
      <c r="M113" s="11">
        <v>-9.4872389559094314E-2</v>
      </c>
      <c r="N113" s="11">
        <v>-9.4872389559094314E-2</v>
      </c>
      <c r="P113" s="14"/>
    </row>
    <row r="114" spans="1:16" x14ac:dyDescent="0.25">
      <c r="A114" s="6">
        <v>44834</v>
      </c>
      <c r="B114" s="11">
        <v>2.25</v>
      </c>
      <c r="C114" s="11">
        <v>2.75</v>
      </c>
      <c r="D114" s="11">
        <v>0.60000000000000009</v>
      </c>
      <c r="E114" s="11">
        <v>1.2</v>
      </c>
      <c r="F114" s="11">
        <v>6.8</v>
      </c>
      <c r="G114" s="11">
        <v>5.05</v>
      </c>
      <c r="H114" s="4"/>
      <c r="I114" s="11">
        <v>3.4988732653351527E-2</v>
      </c>
      <c r="J114" s="11">
        <v>-0.10959633861105103</v>
      </c>
      <c r="K114" s="11">
        <v>-1.1572263194448297E-2</v>
      </c>
      <c r="L114" s="11">
        <v>1.2552662664304545E-2</v>
      </c>
      <c r="M114" s="11">
        <v>-7.3627206487843239E-2</v>
      </c>
      <c r="N114" s="11">
        <v>-7.3627206487843239E-2</v>
      </c>
      <c r="P114" s="14"/>
    </row>
    <row r="115" spans="1:16" x14ac:dyDescent="0.25">
      <c r="A115" s="6">
        <v>44926</v>
      </c>
      <c r="B115" s="11">
        <v>1.625</v>
      </c>
      <c r="C115" s="11">
        <v>3</v>
      </c>
      <c r="D115" s="11">
        <v>0.70000000000000007</v>
      </c>
      <c r="E115" s="11">
        <v>1.3499999999999999</v>
      </c>
      <c r="F115" s="11">
        <v>6.6749999999999998</v>
      </c>
      <c r="G115" s="11">
        <v>5.4249999999999998</v>
      </c>
      <c r="H115" s="4"/>
      <c r="I115" s="11">
        <v>-4.5249192788549726E-3</v>
      </c>
      <c r="J115" s="11">
        <v>-7.6817779202973918E-2</v>
      </c>
      <c r="K115" s="11">
        <v>3.8681441603743874E-4</v>
      </c>
      <c r="L115" s="11">
        <v>3.9040196457099732E-2</v>
      </c>
      <c r="M115" s="11">
        <v>-4.1915687608691715E-2</v>
      </c>
      <c r="N115" s="11">
        <v>-4.1915687608691715E-2</v>
      </c>
    </row>
    <row r="116" spans="1:16" ht="13.5" customHeight="1" x14ac:dyDescent="0.25">
      <c r="A116" s="6">
        <v>45016</v>
      </c>
      <c r="B116" s="11">
        <v>1.375</v>
      </c>
      <c r="C116" s="11">
        <v>2.75</v>
      </c>
      <c r="D116" s="11">
        <v>0.70000000000000007</v>
      </c>
      <c r="E116" s="11">
        <v>1.3499999999999999</v>
      </c>
      <c r="F116" s="11">
        <v>6.1749999999999998</v>
      </c>
      <c r="G116" s="11">
        <v>5.1749999999999998</v>
      </c>
      <c r="H116" s="4"/>
      <c r="I116" s="11">
        <v>-2.0846228591521063E-2</v>
      </c>
      <c r="J116" s="11">
        <v>-8.768434403688051E-2</v>
      </c>
      <c r="K116" s="11">
        <v>1.1137386148374641E-3</v>
      </c>
      <c r="L116" s="11">
        <v>3.6603968792344024E-2</v>
      </c>
      <c r="M116" s="11">
        <v>-7.0812865221220087E-2</v>
      </c>
      <c r="N116" s="11">
        <v>-7.0812865221220087E-2</v>
      </c>
    </row>
    <row r="117" spans="1:16" x14ac:dyDescent="0.25">
      <c r="A117" s="6">
        <v>45107</v>
      </c>
      <c r="B117" s="11">
        <v>1.25</v>
      </c>
      <c r="C117" s="11">
        <v>2.75</v>
      </c>
      <c r="D117" s="11">
        <v>0.70000000000000007</v>
      </c>
      <c r="E117" s="11">
        <v>1.2</v>
      </c>
      <c r="F117" s="11">
        <v>5.9</v>
      </c>
      <c r="G117" s="11">
        <v>4.7750000000000004</v>
      </c>
      <c r="H117" s="4"/>
      <c r="I117" s="11">
        <v>-2.9607495495474184E-2</v>
      </c>
      <c r="J117" s="11">
        <v>-0.12466321251006929</v>
      </c>
      <c r="K117" s="11">
        <v>1.1135461277682612E-2</v>
      </c>
      <c r="L117" s="11">
        <v>1.6402600303395805E-2</v>
      </c>
      <c r="M117" s="11">
        <v>-0.12673264642446505</v>
      </c>
      <c r="N117" s="11">
        <v>-0.12673264642446505</v>
      </c>
    </row>
    <row r="118" spans="1:16" x14ac:dyDescent="0.25">
      <c r="A118" s="6">
        <v>45199</v>
      </c>
      <c r="B118" s="11">
        <v>1.125</v>
      </c>
      <c r="C118" s="11">
        <v>2.5</v>
      </c>
      <c r="D118" s="11">
        <v>0.8</v>
      </c>
      <c r="E118" s="11">
        <v>1.2</v>
      </c>
      <c r="F118" s="11">
        <v>5.625</v>
      </c>
      <c r="G118" s="11">
        <v>5</v>
      </c>
      <c r="H118" s="4"/>
      <c r="I118" s="11">
        <v>-5.3347662370442368E-2</v>
      </c>
      <c r="J118" s="11">
        <v>-0.15254068459548925</v>
      </c>
      <c r="K118" s="11">
        <v>1.6611923098669334E-2</v>
      </c>
      <c r="L118" s="11">
        <v>8.9026434086403143E-3</v>
      </c>
      <c r="M118" s="11">
        <v>-0.18037378045862199</v>
      </c>
      <c r="N118" s="11">
        <v>-0.18037378045862199</v>
      </c>
    </row>
    <row r="119" spans="1:16" x14ac:dyDescent="0.25">
      <c r="A119" s="6">
        <v>45291</v>
      </c>
      <c r="B119" s="11">
        <v>0.5</v>
      </c>
      <c r="C119" s="11">
        <v>2.5</v>
      </c>
      <c r="D119" s="11">
        <v>0.8</v>
      </c>
      <c r="E119" s="11">
        <v>1.05</v>
      </c>
      <c r="F119" s="11">
        <v>4.8499999999999996</v>
      </c>
      <c r="G119" s="11">
        <v>4.0999999999999996</v>
      </c>
      <c r="H119" s="4"/>
      <c r="I119" s="11">
        <v>-9.3231757264224016E-2</v>
      </c>
      <c r="J119" s="11">
        <v>-0.16294528648337886</v>
      </c>
      <c r="K119" s="11">
        <v>2.4901817964068911E-2</v>
      </c>
      <c r="L119" s="11">
        <v>-1.1766294501188467E-3</v>
      </c>
      <c r="M119" s="11">
        <v>-0.2324518552336528</v>
      </c>
      <c r="N119" s="11">
        <v>-0.2324518552336528</v>
      </c>
    </row>
    <row r="120" spans="1:16" x14ac:dyDescent="0.25">
      <c r="A120" s="6">
        <v>45382</v>
      </c>
      <c r="B120" s="11">
        <v>0.625</v>
      </c>
      <c r="C120" s="11">
        <v>2.5</v>
      </c>
      <c r="D120" s="11">
        <v>0.8</v>
      </c>
      <c r="E120" s="11">
        <v>0.89999999999999991</v>
      </c>
      <c r="F120" s="11">
        <v>4.8249999999999993</v>
      </c>
      <c r="G120" s="11">
        <v>5.1999999999999993</v>
      </c>
      <c r="I120" s="11">
        <v>-9.108031197815436E-2</v>
      </c>
      <c r="J120" s="11">
        <v>-0.15105765052918432</v>
      </c>
      <c r="K120" s="11">
        <v>2.8828371154119372E-2</v>
      </c>
      <c r="L120" s="11">
        <v>-2.9524524211444789E-2</v>
      </c>
      <c r="M120" s="11">
        <v>-0.24283411556466411</v>
      </c>
      <c r="N120" s="11">
        <v>-0.24283411556466411</v>
      </c>
    </row>
    <row r="121" spans="1:16" x14ac:dyDescent="0.25">
      <c r="A121" s="6">
        <v>45473</v>
      </c>
      <c r="B121" s="11">
        <v>0.375</v>
      </c>
      <c r="C121" s="11">
        <v>2.75</v>
      </c>
      <c r="D121" s="11">
        <v>0.9</v>
      </c>
      <c r="E121" s="11">
        <v>0.89999999999999991</v>
      </c>
      <c r="F121" s="11">
        <v>4.9250000000000007</v>
      </c>
      <c r="G121" s="11">
        <v>5.1750000000000007</v>
      </c>
      <c r="I121" s="11">
        <v>-0.11336020495593954</v>
      </c>
      <c r="J121" s="11">
        <v>-0.12722113010242175</v>
      </c>
      <c r="K121" s="11">
        <v>3.3072392831090917E-2</v>
      </c>
      <c r="L121" s="11">
        <v>-3.1076987678191639E-2</v>
      </c>
      <c r="M121" s="11">
        <v>-0.23858592990546201</v>
      </c>
      <c r="N121" s="11">
        <v>-0.23858592990546201</v>
      </c>
    </row>
    <row r="122" spans="1:16" x14ac:dyDescent="0.25">
      <c r="A122" s="6">
        <v>45565</v>
      </c>
      <c r="B122" s="11">
        <v>0.625</v>
      </c>
      <c r="C122" s="11">
        <v>2.75</v>
      </c>
      <c r="D122" s="11">
        <v>0.8</v>
      </c>
      <c r="E122" s="11">
        <v>0.75</v>
      </c>
      <c r="F122" s="11">
        <v>4.9249999999999998</v>
      </c>
      <c r="G122" s="11">
        <v>5.1749999999999998</v>
      </c>
      <c r="I122" s="11">
        <v>-7.9323992963025641E-2</v>
      </c>
      <c r="J122" s="11">
        <v>-0.12529638561740725</v>
      </c>
      <c r="K122" s="11">
        <v>2.6716682177306494E-2</v>
      </c>
      <c r="L122" s="11">
        <v>-3.8741951810543886E-2</v>
      </c>
      <c r="M122" s="11">
        <v>-0.21664564821367027</v>
      </c>
      <c r="N122" s="11">
        <v>-0.21664564821367027</v>
      </c>
    </row>
    <row r="123" spans="1:16" x14ac:dyDescent="0.25">
      <c r="A123" s="6">
        <v>45657</v>
      </c>
      <c r="B123" s="11">
        <v>0.875</v>
      </c>
      <c r="C123" s="11">
        <v>2.75</v>
      </c>
      <c r="D123" s="11">
        <v>0.8</v>
      </c>
      <c r="E123" s="11">
        <v>0.75</v>
      </c>
      <c r="F123" s="11">
        <v>5.1749999999999998</v>
      </c>
      <c r="G123" s="11">
        <v>5.3</v>
      </c>
      <c r="I123" s="11">
        <v>-6.127644230403563E-2</v>
      </c>
      <c r="J123" s="11">
        <v>-9.3163122519652419E-2</v>
      </c>
      <c r="K123" s="11">
        <v>1.6656269180046781E-2</v>
      </c>
      <c r="L123" s="11">
        <v>-4.6146089158134826E-2</v>
      </c>
      <c r="M123" s="11">
        <v>-0.18392938480177606</v>
      </c>
      <c r="N123" s="11">
        <v>-0.18392938480177606</v>
      </c>
    </row>
    <row r="124" spans="1:16" x14ac:dyDescent="0.25">
      <c r="A124" s="6">
        <v>45747</v>
      </c>
      <c r="B124" s="11">
        <v>0.625</v>
      </c>
      <c r="C124" s="11">
        <v>3</v>
      </c>
      <c r="D124" s="11">
        <v>0.70000000000000007</v>
      </c>
      <c r="E124" s="11">
        <v>0.89999999999999991</v>
      </c>
      <c r="F124" s="11">
        <v>5.2249999999999996</v>
      </c>
      <c r="G124" s="11">
        <v>5.0999999999999996</v>
      </c>
      <c r="I124" s="11">
        <v>-7.4974386227086048E-2</v>
      </c>
      <c r="J124" s="11">
        <v>-6.4774563254275691E-2</v>
      </c>
      <c r="K124" s="11">
        <v>1.1803004950015204E-2</v>
      </c>
      <c r="L124" s="11">
        <v>-3.0762334355310741E-2</v>
      </c>
      <c r="M124" s="11">
        <v>-0.15870827888665728</v>
      </c>
      <c r="N124" s="11">
        <v>-0.15870827888665728</v>
      </c>
    </row>
    <row r="125" spans="1:16" x14ac:dyDescent="0.25">
      <c r="A125" s="6">
        <v>45838</v>
      </c>
      <c r="B125" s="11">
        <v>0.625</v>
      </c>
      <c r="C125" s="11">
        <v>3.5</v>
      </c>
      <c r="D125" s="11">
        <v>0.70000000000000007</v>
      </c>
      <c r="E125" s="11">
        <v>0.89999999999999991</v>
      </c>
      <c r="F125" s="11">
        <v>5.7249999999999996</v>
      </c>
      <c r="G125" s="11">
        <v>5.0999999999999996</v>
      </c>
      <c r="I125" s="11">
        <v>-7.1550348814988396E-2</v>
      </c>
      <c r="J125" s="11">
        <v>-4.0763865639256512E-2</v>
      </c>
      <c r="K125" s="11">
        <v>8.3207505660135069E-3</v>
      </c>
      <c r="L125" s="11">
        <v>-2.2118609210715113E-2</v>
      </c>
      <c r="M125" s="11">
        <v>-0.12611207309894654</v>
      </c>
      <c r="N125" s="11">
        <v>-0.12611207309894654</v>
      </c>
    </row>
    <row r="126" spans="1:16" x14ac:dyDescent="0.25">
      <c r="A126" s="6">
        <v>45930</v>
      </c>
      <c r="B126" s="11">
        <v>0.875</v>
      </c>
      <c r="C126" s="11">
        <v>3.75</v>
      </c>
      <c r="D126" s="11">
        <v>0.70000000000000007</v>
      </c>
      <c r="E126" s="11">
        <v>0.89999999999999991</v>
      </c>
      <c r="F126" s="11">
        <v>6.2249999999999996</v>
      </c>
      <c r="G126" s="11">
        <v>5.35</v>
      </c>
      <c r="I126" s="11">
        <v>-4.46476259916707E-2</v>
      </c>
      <c r="J126" s="11">
        <v>1.4582914688137799E-3</v>
      </c>
      <c r="K126" s="11">
        <v>6.2846708725064638E-3</v>
      </c>
      <c r="L126" s="11">
        <v>-2.1545216528818505E-2</v>
      </c>
      <c r="M126" s="11">
        <v>-5.8449880179168967E-2</v>
      </c>
      <c r="N126" s="11">
        <v>-5.8449880179168967E-2</v>
      </c>
    </row>
    <row r="127" spans="1:16" x14ac:dyDescent="0.25">
      <c r="A127" s="6">
        <v>46022</v>
      </c>
      <c r="B127" s="11">
        <v>1.5</v>
      </c>
      <c r="C127" s="11">
        <v>3.75</v>
      </c>
      <c r="D127" s="11">
        <v>0.70000000000000007</v>
      </c>
      <c r="E127" s="11">
        <v>1.05</v>
      </c>
      <c r="F127" s="11">
        <v>7</v>
      </c>
      <c r="G127" s="11">
        <v>6</v>
      </c>
      <c r="I127" s="11">
        <v>-6.7833511179913302E-3</v>
      </c>
      <c r="J127" s="11">
        <v>2.0094554370209322E-2</v>
      </c>
      <c r="K127" s="11">
        <v>9.7267812524097826E-3</v>
      </c>
      <c r="L127" s="11">
        <v>-8.3874526531956903E-3</v>
      </c>
      <c r="M127" s="11">
        <v>1.4650531851432084E-2</v>
      </c>
      <c r="N127" s="11">
        <v>1.4650531851432084E-2</v>
      </c>
    </row>
    <row r="128" spans="1:16" x14ac:dyDescent="0.25">
      <c r="A128" s="6">
        <v>46112</v>
      </c>
      <c r="B128" s="11">
        <v>1.5</v>
      </c>
      <c r="C128" s="11">
        <v>3.5</v>
      </c>
      <c r="D128" s="11">
        <v>0.70000000000000007</v>
      </c>
      <c r="E128" s="11">
        <v>0.89999999999999991</v>
      </c>
      <c r="F128" s="11">
        <v>6.6</v>
      </c>
      <c r="G128" s="11">
        <v>5.0999999999999996</v>
      </c>
      <c r="I128" s="11">
        <v>-9.9576350462418223E-3</v>
      </c>
      <c r="J128" s="11">
        <v>9.3982729389926953E-3</v>
      </c>
      <c r="K128" s="11">
        <v>1.1638707246002402E-2</v>
      </c>
      <c r="L128" s="11">
        <v>-1.7565506494900743E-2</v>
      </c>
      <c r="M128" s="11">
        <v>-6.4861613561474681E-3</v>
      </c>
      <c r="N128" s="11">
        <v>-6.4861613561474681E-3</v>
      </c>
    </row>
    <row r="129" spans="1:14" x14ac:dyDescent="0.25">
      <c r="A129" s="6">
        <v>46203</v>
      </c>
      <c r="B129" s="11">
        <v>1.75</v>
      </c>
      <c r="C129" s="11">
        <v>3.75</v>
      </c>
      <c r="D129" s="11">
        <v>0.8</v>
      </c>
      <c r="E129" s="11">
        <v>1.05</v>
      </c>
      <c r="F129" s="11">
        <v>7.35</v>
      </c>
      <c r="G129" s="11">
        <v>3.9749999999999996</v>
      </c>
      <c r="I129" s="11">
        <v>5.3620372387118273E-3</v>
      </c>
      <c r="J129" s="11">
        <v>2.3268490705470147E-2</v>
      </c>
      <c r="K129" s="11">
        <v>1.4566093599079353E-2</v>
      </c>
      <c r="L129" s="11">
        <v>-1.0474767643835118E-2</v>
      </c>
      <c r="M129" s="11">
        <v>3.2721853899426209E-2</v>
      </c>
      <c r="N129" s="11">
        <v>3.2721853899426209E-2</v>
      </c>
    </row>
  </sheetData>
  <mergeCells count="21">
    <mergeCell ref="A25:G25"/>
    <mergeCell ref="I25:N25"/>
    <mergeCell ref="B17:E17"/>
    <mergeCell ref="H17:K17"/>
    <mergeCell ref="A15:A16"/>
    <mergeCell ref="A17:A18"/>
    <mergeCell ref="B18:D18"/>
    <mergeCell ref="G15:G16"/>
    <mergeCell ref="G17:G18"/>
    <mergeCell ref="B16:D16"/>
    <mergeCell ref="B20:D20"/>
    <mergeCell ref="B19:D19"/>
    <mergeCell ref="H16:J16"/>
    <mergeCell ref="H20:J20"/>
    <mergeCell ref="H18:J18"/>
    <mergeCell ref="A1:K1"/>
    <mergeCell ref="A8:E13"/>
    <mergeCell ref="G8:K13"/>
    <mergeCell ref="B14:C14"/>
    <mergeCell ref="B15:D15"/>
    <mergeCell ref="H15:K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6401-0E1B-41CC-9592-E41C81B1697B}">
  <dimension ref="A1:I153"/>
  <sheetViews>
    <sheetView zoomScaleNormal="100" workbookViewId="0">
      <pane xSplit="1" ySplit="23" topLeftCell="B130" activePane="bottomRight" state="frozen"/>
      <selection pane="topRight" activeCell="B1" sqref="B1"/>
      <selection pane="bottomLeft" activeCell="A24" sqref="A24"/>
      <selection pane="bottomRight" activeCell="G154" sqref="G154"/>
    </sheetView>
  </sheetViews>
  <sheetFormatPr defaultRowHeight="15" x14ac:dyDescent="0.25"/>
  <cols>
    <col min="1" max="3" width="26.140625" customWidth="1"/>
    <col min="4" max="4" width="18" customWidth="1"/>
    <col min="5" max="5" width="18.85546875" customWidth="1"/>
    <col min="6" max="7" width="26.140625" customWidth="1"/>
    <col min="8" max="8" width="13.85546875" bestFit="1" customWidth="1"/>
  </cols>
  <sheetData>
    <row r="1" spans="1:7" ht="18.75" x14ac:dyDescent="0.3">
      <c r="A1" s="39" t="s">
        <v>101</v>
      </c>
      <c r="B1" s="39"/>
      <c r="C1" s="39"/>
      <c r="D1" s="39"/>
      <c r="E1" s="39"/>
      <c r="F1" s="39"/>
      <c r="G1" s="39"/>
    </row>
    <row r="2" spans="1:7" x14ac:dyDescent="0.25">
      <c r="A2" t="s">
        <v>31</v>
      </c>
    </row>
    <row r="3" spans="1:7" x14ac:dyDescent="0.25">
      <c r="A3" t="s">
        <v>32</v>
      </c>
    </row>
    <row r="5" spans="1:7" x14ac:dyDescent="0.25">
      <c r="A5" s="3" t="s">
        <v>33</v>
      </c>
      <c r="E5" s="3" t="s">
        <v>34</v>
      </c>
    </row>
    <row r="6" spans="1:7" ht="15" customHeight="1" x14ac:dyDescent="0.25">
      <c r="A6" s="41" t="s">
        <v>122</v>
      </c>
      <c r="B6" s="41"/>
      <c r="C6" s="41"/>
      <c r="E6" s="41" t="s">
        <v>121</v>
      </c>
      <c r="F6" s="41"/>
      <c r="G6" s="41"/>
    </row>
    <row r="7" spans="1:7" x14ac:dyDescent="0.25">
      <c r="A7" s="41"/>
      <c r="B7" s="41"/>
      <c r="C7" s="41"/>
      <c r="E7" s="41"/>
      <c r="F7" s="41"/>
      <c r="G7" s="41"/>
    </row>
    <row r="8" spans="1:7" x14ac:dyDescent="0.25">
      <c r="A8" s="41"/>
      <c r="B8" s="41"/>
      <c r="C8" s="41"/>
      <c r="E8" s="41"/>
      <c r="F8" s="41"/>
      <c r="G8" s="41"/>
    </row>
    <row r="9" spans="1:7" x14ac:dyDescent="0.25">
      <c r="A9" s="41"/>
      <c r="B9" s="41"/>
      <c r="C9" s="41"/>
      <c r="E9" s="41"/>
      <c r="F9" s="41"/>
      <c r="G9" s="41"/>
    </row>
    <row r="10" spans="1:7" x14ac:dyDescent="0.25">
      <c r="A10" s="41"/>
      <c r="B10" s="41"/>
      <c r="C10" s="41"/>
      <c r="E10" s="41"/>
      <c r="F10" s="41"/>
      <c r="G10" s="41"/>
    </row>
    <row r="11" spans="1:7" x14ac:dyDescent="0.25">
      <c r="A11" s="41"/>
      <c r="B11" s="41"/>
      <c r="C11" s="41"/>
      <c r="E11" s="41"/>
      <c r="F11" s="41"/>
      <c r="G11" s="41"/>
    </row>
    <row r="12" spans="1:7" x14ac:dyDescent="0.25">
      <c r="A12" s="41"/>
      <c r="B12" s="41"/>
      <c r="C12" s="41"/>
      <c r="E12" s="41"/>
      <c r="F12" s="41"/>
      <c r="G12" s="41"/>
    </row>
    <row r="13" spans="1:7" x14ac:dyDescent="0.25">
      <c r="A13" s="41"/>
      <c r="B13" s="41"/>
      <c r="C13" s="41"/>
      <c r="E13" s="41"/>
      <c r="F13" s="41"/>
      <c r="G13" s="41"/>
    </row>
    <row r="14" spans="1:7" x14ac:dyDescent="0.25">
      <c r="A14" s="41"/>
      <c r="B14" s="41"/>
      <c r="C14" s="41"/>
      <c r="E14" s="41"/>
      <c r="F14" s="41"/>
      <c r="G14" s="41"/>
    </row>
    <row r="15" spans="1:7" x14ac:dyDescent="0.25">
      <c r="A15" s="41"/>
      <c r="B15" s="41"/>
      <c r="C15" s="41"/>
      <c r="E15" s="41"/>
      <c r="F15" s="41"/>
      <c r="G15" s="41"/>
    </row>
    <row r="16" spans="1:7" x14ac:dyDescent="0.25">
      <c r="A16" s="41"/>
      <c r="B16" s="41"/>
      <c r="C16" s="41"/>
      <c r="E16" s="41"/>
      <c r="F16" s="41"/>
      <c r="G16" s="41"/>
    </row>
    <row r="17" spans="1:8" x14ac:dyDescent="0.25">
      <c r="A17" s="41"/>
      <c r="B17" s="41"/>
      <c r="C17" s="41"/>
      <c r="E17" s="41"/>
      <c r="F17" s="41"/>
      <c r="G17" s="41"/>
    </row>
    <row r="18" spans="1:8" x14ac:dyDescent="0.25">
      <c r="A18" s="41"/>
      <c r="B18" s="41"/>
      <c r="C18" s="41"/>
      <c r="E18" s="41"/>
      <c r="F18" s="41"/>
      <c r="G18" s="41"/>
    </row>
    <row r="19" spans="1:8" x14ac:dyDescent="0.25">
      <c r="A19" s="41"/>
      <c r="B19" s="41"/>
      <c r="C19" s="41"/>
      <c r="E19" s="41"/>
      <c r="F19" s="41"/>
      <c r="G19" s="41"/>
    </row>
    <row r="20" spans="1:8" ht="8.25" customHeight="1" x14ac:dyDescent="0.25">
      <c r="A20" s="41"/>
      <c r="B20" s="41"/>
      <c r="C20" s="41"/>
      <c r="E20" s="41"/>
      <c r="F20" s="41"/>
      <c r="G20" s="41"/>
    </row>
    <row r="21" spans="1:8" x14ac:dyDescent="0.25">
      <c r="A21" s="41"/>
      <c r="B21" s="41"/>
      <c r="C21" s="41"/>
      <c r="E21" s="41"/>
      <c r="F21" s="41"/>
      <c r="G21" s="41"/>
    </row>
    <row r="23" spans="1:8" x14ac:dyDescent="0.25">
      <c r="A23" s="23" t="s">
        <v>48</v>
      </c>
      <c r="B23" s="24" t="s">
        <v>49</v>
      </c>
      <c r="C23" s="24" t="s">
        <v>50</v>
      </c>
      <c r="D23" s="24" t="s">
        <v>103</v>
      </c>
      <c r="E23" s="24" t="s">
        <v>106</v>
      </c>
      <c r="F23" s="24" t="s">
        <v>95</v>
      </c>
      <c r="G23" s="24" t="s">
        <v>96</v>
      </c>
      <c r="H23" s="24" t="s">
        <v>97</v>
      </c>
    </row>
    <row r="24" spans="1:8" x14ac:dyDescent="0.25">
      <c r="A24" s="6">
        <v>34424</v>
      </c>
      <c r="B24" s="15">
        <v>30.967382086613053</v>
      </c>
      <c r="C24" s="15">
        <v>298.99943654276302</v>
      </c>
      <c r="D24" s="15">
        <v>0</v>
      </c>
      <c r="E24" s="15">
        <v>0</v>
      </c>
      <c r="F24" s="15">
        <f t="shared" ref="F24:F87" si="0">+C24+B24+D24+E24</f>
        <v>329.96681862937606</v>
      </c>
      <c r="G24" s="10" t="s">
        <v>56</v>
      </c>
      <c r="H24" s="10" t="s">
        <v>56</v>
      </c>
    </row>
    <row r="25" spans="1:8" x14ac:dyDescent="0.25">
      <c r="A25" s="6">
        <v>34515</v>
      </c>
      <c r="B25" s="15">
        <v>37.486980722932714</v>
      </c>
      <c r="C25" s="15">
        <v>349.96528192782057</v>
      </c>
      <c r="D25" s="15">
        <v>0</v>
      </c>
      <c r="E25" s="15">
        <v>0</v>
      </c>
      <c r="F25" s="15">
        <f t="shared" si="0"/>
        <v>387.45226265075326</v>
      </c>
      <c r="G25" s="10" t="s">
        <v>56</v>
      </c>
      <c r="H25" s="10" t="s">
        <v>56</v>
      </c>
    </row>
    <row r="26" spans="1:8" x14ac:dyDescent="0.25">
      <c r="A26" s="6">
        <v>34607</v>
      </c>
      <c r="B26" s="15">
        <v>42.97926591197546</v>
      </c>
      <c r="C26" s="15">
        <v>384.45000313031795</v>
      </c>
      <c r="D26" s="15">
        <v>0</v>
      </c>
      <c r="E26" s="15">
        <v>0</v>
      </c>
      <c r="F26" s="15">
        <f t="shared" si="0"/>
        <v>427.42926904229341</v>
      </c>
      <c r="G26" s="10" t="s">
        <v>56</v>
      </c>
      <c r="H26" s="10" t="s">
        <v>56</v>
      </c>
    </row>
    <row r="27" spans="1:8" x14ac:dyDescent="0.25">
      <c r="A27" s="6">
        <v>34699</v>
      </c>
      <c r="B27" s="15">
        <v>45.898998867394042</v>
      </c>
      <c r="C27" s="15">
        <v>417.55453867650158</v>
      </c>
      <c r="D27" s="15">
        <v>0</v>
      </c>
      <c r="E27" s="15">
        <v>0</v>
      </c>
      <c r="F27" s="15">
        <f t="shared" si="0"/>
        <v>463.45353754389561</v>
      </c>
      <c r="G27" s="10" t="s">
        <v>56</v>
      </c>
      <c r="H27" s="10" t="s">
        <v>56</v>
      </c>
    </row>
    <row r="28" spans="1:8" x14ac:dyDescent="0.25">
      <c r="A28" s="6">
        <v>34789</v>
      </c>
      <c r="B28" s="15">
        <v>50.39669666080443</v>
      </c>
      <c r="C28" s="15">
        <v>444.33156328080094</v>
      </c>
      <c r="D28" s="15">
        <v>0</v>
      </c>
      <c r="E28" s="15">
        <v>0</v>
      </c>
      <c r="F28" s="15">
        <f t="shared" si="0"/>
        <v>494.72825994160536</v>
      </c>
      <c r="G28" s="10" t="s">
        <v>56</v>
      </c>
      <c r="H28" s="15">
        <v>901.31299999999999</v>
      </c>
    </row>
    <row r="29" spans="1:8" x14ac:dyDescent="0.25">
      <c r="A29" s="6">
        <v>34880</v>
      </c>
      <c r="B29" s="15">
        <v>56.335763598385903</v>
      </c>
      <c r="C29" s="15">
        <v>412.00391574322288</v>
      </c>
      <c r="D29" s="15">
        <v>0</v>
      </c>
      <c r="E29" s="15">
        <v>0</v>
      </c>
      <c r="F29" s="15">
        <f t="shared" si="0"/>
        <v>468.33967934160876</v>
      </c>
      <c r="G29" s="10" t="s">
        <v>56</v>
      </c>
      <c r="H29" s="15">
        <v>989.10199999999998</v>
      </c>
    </row>
    <row r="30" spans="1:8" x14ac:dyDescent="0.25">
      <c r="A30" s="6">
        <v>34972</v>
      </c>
      <c r="B30" s="15">
        <v>60.131985589154304</v>
      </c>
      <c r="C30" s="15">
        <v>386.37799443372546</v>
      </c>
      <c r="D30" s="15">
        <v>0</v>
      </c>
      <c r="E30" s="15">
        <v>0</v>
      </c>
      <c r="F30" s="15">
        <f t="shared" si="0"/>
        <v>446.50998002287974</v>
      </c>
      <c r="G30" s="10" t="s">
        <v>56</v>
      </c>
      <c r="H30" s="15">
        <v>972.8</v>
      </c>
    </row>
    <row r="31" spans="1:8" x14ac:dyDescent="0.25">
      <c r="A31" s="6">
        <v>35064</v>
      </c>
      <c r="B31" s="15">
        <v>39.974160647918907</v>
      </c>
      <c r="C31" s="15">
        <v>215.59638249070863</v>
      </c>
      <c r="D31" s="15">
        <v>0</v>
      </c>
      <c r="E31" s="15">
        <v>0</v>
      </c>
      <c r="F31" s="15">
        <f t="shared" si="0"/>
        <v>255.57054313862756</v>
      </c>
      <c r="G31" s="15">
        <v>485.7</v>
      </c>
      <c r="H31" s="15">
        <v>1069.261</v>
      </c>
    </row>
    <row r="32" spans="1:8" x14ac:dyDescent="0.25">
      <c r="A32" s="6">
        <v>35155</v>
      </c>
      <c r="B32" s="15">
        <v>37.485557851122074</v>
      </c>
      <c r="C32" s="15">
        <v>209.55060016732972</v>
      </c>
      <c r="D32" s="15">
        <v>0</v>
      </c>
      <c r="E32" s="15">
        <v>0</v>
      </c>
      <c r="F32" s="15">
        <f t="shared" si="0"/>
        <v>247.0361580184518</v>
      </c>
      <c r="G32" s="15">
        <v>500.6</v>
      </c>
      <c r="H32" s="15">
        <v>990.67399999999998</v>
      </c>
    </row>
    <row r="33" spans="1:8" x14ac:dyDescent="0.25">
      <c r="A33" s="6">
        <v>35246</v>
      </c>
      <c r="B33" s="15">
        <v>36.071223271353034</v>
      </c>
      <c r="C33" s="15">
        <v>213.39093118422775</v>
      </c>
      <c r="D33" s="15">
        <v>0</v>
      </c>
      <c r="E33" s="15">
        <v>0</v>
      </c>
      <c r="F33" s="15">
        <f t="shared" si="0"/>
        <v>249.46215445558079</v>
      </c>
      <c r="G33" s="15">
        <v>515.5</v>
      </c>
      <c r="H33" s="15">
        <v>1127.1600000000001</v>
      </c>
    </row>
    <row r="34" spans="1:8" x14ac:dyDescent="0.25">
      <c r="A34" s="6">
        <v>35338</v>
      </c>
      <c r="B34" s="15">
        <v>35.615904291950528</v>
      </c>
      <c r="C34" s="15">
        <v>222.14870717867288</v>
      </c>
      <c r="D34" s="15">
        <v>0</v>
      </c>
      <c r="E34" s="15">
        <v>0</v>
      </c>
      <c r="F34" s="15">
        <f t="shared" si="0"/>
        <v>257.76461147062344</v>
      </c>
      <c r="G34" s="15">
        <v>530.40000000000009</v>
      </c>
      <c r="H34" s="15">
        <v>1142.1120000000001</v>
      </c>
    </row>
    <row r="35" spans="1:8" x14ac:dyDescent="0.25">
      <c r="A35" s="6">
        <v>35430</v>
      </c>
      <c r="B35" s="15">
        <v>30.462262593838396</v>
      </c>
      <c r="C35" s="15">
        <v>245.67162395205492</v>
      </c>
      <c r="D35" s="15">
        <v>0</v>
      </c>
      <c r="E35" s="15">
        <v>0</v>
      </c>
      <c r="F35" s="15">
        <f t="shared" si="0"/>
        <v>276.13388654589329</v>
      </c>
      <c r="G35" s="15">
        <v>545.30000000000007</v>
      </c>
      <c r="H35" s="15">
        <v>1284.5150000000001</v>
      </c>
    </row>
    <row r="36" spans="1:8" x14ac:dyDescent="0.25">
      <c r="A36" s="6">
        <v>35520</v>
      </c>
      <c r="B36" s="15">
        <v>32.740280362661572</v>
      </c>
      <c r="C36" s="15">
        <v>265.408278837343</v>
      </c>
      <c r="D36" s="15">
        <v>0</v>
      </c>
      <c r="E36" s="15">
        <v>0</v>
      </c>
      <c r="F36" s="15">
        <f t="shared" si="0"/>
        <v>298.14855920000457</v>
      </c>
      <c r="G36" s="15">
        <v>681.32500000000005</v>
      </c>
      <c r="H36" s="15">
        <v>1131.5920000000001</v>
      </c>
    </row>
    <row r="37" spans="1:8" x14ac:dyDescent="0.25">
      <c r="A37" s="6">
        <v>35611</v>
      </c>
      <c r="B37" s="15">
        <v>35.153085355234182</v>
      </c>
      <c r="C37" s="15">
        <v>299.87676080386564</v>
      </c>
      <c r="D37" s="15">
        <v>0</v>
      </c>
      <c r="E37" s="15">
        <v>0</v>
      </c>
      <c r="F37" s="15">
        <f t="shared" si="0"/>
        <v>335.0298461590998</v>
      </c>
      <c r="G37" s="15">
        <v>817.35000000000014</v>
      </c>
      <c r="H37" s="15">
        <v>1305.817</v>
      </c>
    </row>
    <row r="38" spans="1:8" x14ac:dyDescent="0.25">
      <c r="A38" s="6">
        <v>35703</v>
      </c>
      <c r="B38" s="15">
        <v>44.461905453013927</v>
      </c>
      <c r="C38" s="15">
        <v>354.29994564629686</v>
      </c>
      <c r="D38" s="15">
        <v>0</v>
      </c>
      <c r="E38" s="15">
        <v>0</v>
      </c>
      <c r="F38" s="15">
        <f t="shared" si="0"/>
        <v>398.76185109931077</v>
      </c>
      <c r="G38" s="15">
        <v>953.37500000000011</v>
      </c>
      <c r="H38" s="15">
        <v>1322.789</v>
      </c>
    </row>
    <row r="39" spans="1:8" x14ac:dyDescent="0.25">
      <c r="A39" s="6">
        <v>35795</v>
      </c>
      <c r="B39" s="15">
        <v>52.349110135969632</v>
      </c>
      <c r="C39" s="15">
        <v>418.55465535198999</v>
      </c>
      <c r="D39" s="15">
        <v>0</v>
      </c>
      <c r="E39" s="15">
        <v>0</v>
      </c>
      <c r="F39" s="15">
        <f t="shared" si="0"/>
        <v>470.90376548795962</v>
      </c>
      <c r="G39" s="15">
        <v>1089.4000000000001</v>
      </c>
      <c r="H39" s="15">
        <v>1488.2829999999999</v>
      </c>
    </row>
    <row r="40" spans="1:8" x14ac:dyDescent="0.25">
      <c r="A40" s="6">
        <v>35885</v>
      </c>
      <c r="B40" s="15">
        <v>61.803248131769308</v>
      </c>
      <c r="C40" s="15">
        <v>493.8343620696524</v>
      </c>
      <c r="D40" s="15">
        <v>0</v>
      </c>
      <c r="E40" s="15">
        <v>0</v>
      </c>
      <c r="F40" s="15">
        <f t="shared" si="0"/>
        <v>555.63761020142169</v>
      </c>
      <c r="G40" s="15">
        <v>1222.9750000000001</v>
      </c>
      <c r="H40" s="15">
        <v>1350.04</v>
      </c>
    </row>
    <row r="41" spans="1:8" x14ac:dyDescent="0.25">
      <c r="A41" s="6">
        <v>35976</v>
      </c>
      <c r="B41" s="15">
        <v>73.782736011747232</v>
      </c>
      <c r="C41" s="15">
        <v>576.58499809335183</v>
      </c>
      <c r="D41" s="15">
        <v>0</v>
      </c>
      <c r="E41" s="15">
        <v>0</v>
      </c>
      <c r="F41" s="15">
        <f t="shared" si="0"/>
        <v>650.36773410509909</v>
      </c>
      <c r="G41" s="15">
        <v>1356.5500000000002</v>
      </c>
      <c r="H41" s="15">
        <v>1482.422</v>
      </c>
    </row>
    <row r="42" spans="1:8" x14ac:dyDescent="0.25">
      <c r="A42" s="6">
        <v>36068</v>
      </c>
      <c r="B42" s="15">
        <v>83.037339002054637</v>
      </c>
      <c r="C42" s="15">
        <v>655.36905026152385</v>
      </c>
      <c r="D42" s="15">
        <v>0</v>
      </c>
      <c r="E42" s="15">
        <v>0</v>
      </c>
      <c r="F42" s="15">
        <f t="shared" si="0"/>
        <v>738.40638926357849</v>
      </c>
      <c r="G42" s="15">
        <v>1490.125</v>
      </c>
      <c r="H42" s="15">
        <v>1482.394</v>
      </c>
    </row>
    <row r="43" spans="1:8" x14ac:dyDescent="0.25">
      <c r="A43" s="6">
        <v>36160</v>
      </c>
      <c r="B43" s="15">
        <v>91.069820319747748</v>
      </c>
      <c r="C43" s="15">
        <v>654.25417470589241</v>
      </c>
      <c r="D43" s="15">
        <v>0</v>
      </c>
      <c r="E43" s="15">
        <v>0</v>
      </c>
      <c r="F43" s="15">
        <f t="shared" si="0"/>
        <v>745.32399502564022</v>
      </c>
      <c r="G43" s="15">
        <v>1623.7</v>
      </c>
      <c r="H43" s="15">
        <v>1538.5170000000001</v>
      </c>
    </row>
    <row r="44" spans="1:8" x14ac:dyDescent="0.25">
      <c r="A44" s="6">
        <v>36250</v>
      </c>
      <c r="B44" s="15">
        <v>99.018309514459219</v>
      </c>
      <c r="C44" s="15">
        <v>668.16551556337186</v>
      </c>
      <c r="D44" s="15">
        <v>0</v>
      </c>
      <c r="E44" s="15">
        <v>0</v>
      </c>
      <c r="F44" s="15">
        <f t="shared" si="0"/>
        <v>767.1838250778311</v>
      </c>
      <c r="G44" s="15">
        <v>1764.7750000000001</v>
      </c>
      <c r="H44" s="15">
        <v>1367.673</v>
      </c>
    </row>
    <row r="45" spans="1:8" x14ac:dyDescent="0.25">
      <c r="A45" s="6">
        <v>36341</v>
      </c>
      <c r="B45" s="15">
        <v>112.00705459843709</v>
      </c>
      <c r="C45" s="15">
        <v>659.48363555130607</v>
      </c>
      <c r="D45" s="15">
        <v>0</v>
      </c>
      <c r="E45" s="15">
        <v>0</v>
      </c>
      <c r="F45" s="15">
        <f t="shared" si="0"/>
        <v>771.49069014974316</v>
      </c>
      <c r="G45" s="15">
        <v>1905.85</v>
      </c>
      <c r="H45" s="15">
        <v>1510.6130000000001</v>
      </c>
    </row>
    <row r="46" spans="1:8" x14ac:dyDescent="0.25">
      <c r="A46" s="6">
        <v>36433</v>
      </c>
      <c r="B46" s="15">
        <v>122.1250419747184</v>
      </c>
      <c r="C46" s="15">
        <v>675.39375985338734</v>
      </c>
      <c r="D46" s="15">
        <v>0</v>
      </c>
      <c r="E46" s="15">
        <v>0</v>
      </c>
      <c r="F46" s="15">
        <f t="shared" si="0"/>
        <v>797.51880182810578</v>
      </c>
      <c r="G46" s="15">
        <v>2046.925</v>
      </c>
      <c r="H46" s="15">
        <v>1540.88</v>
      </c>
    </row>
    <row r="47" spans="1:8" x14ac:dyDescent="0.25">
      <c r="A47" s="6">
        <v>36525</v>
      </c>
      <c r="B47" s="15">
        <v>134.27486041627537</v>
      </c>
      <c r="C47" s="15">
        <v>724.01626342479551</v>
      </c>
      <c r="D47" s="15">
        <v>0</v>
      </c>
      <c r="E47" s="15">
        <v>0</v>
      </c>
      <c r="F47" s="15">
        <f t="shared" si="0"/>
        <v>858.29112384107088</v>
      </c>
      <c r="G47" s="15">
        <v>2188</v>
      </c>
      <c r="H47" s="15">
        <v>1678.9559999999999</v>
      </c>
    </row>
    <row r="48" spans="1:8" x14ac:dyDescent="0.25">
      <c r="A48" s="6">
        <v>36616</v>
      </c>
      <c r="B48" s="15">
        <v>148.05675408791072</v>
      </c>
      <c r="C48" s="15">
        <v>765.0481699022771</v>
      </c>
      <c r="D48" s="15">
        <v>0</v>
      </c>
      <c r="E48" s="15">
        <v>0</v>
      </c>
      <c r="F48" s="15">
        <f t="shared" si="0"/>
        <v>913.10492399018779</v>
      </c>
      <c r="G48" s="15">
        <v>2454.4749999999999</v>
      </c>
      <c r="H48" s="15">
        <v>1491.7950000000001</v>
      </c>
    </row>
    <row r="49" spans="1:8" x14ac:dyDescent="0.25">
      <c r="A49" s="6">
        <v>36707</v>
      </c>
      <c r="B49" s="15">
        <v>167.99348609285093</v>
      </c>
      <c r="C49" s="15">
        <v>782.95363145343504</v>
      </c>
      <c r="D49" s="15">
        <v>0</v>
      </c>
      <c r="E49" s="15">
        <v>0</v>
      </c>
      <c r="F49" s="15">
        <f t="shared" si="0"/>
        <v>950.94711754628599</v>
      </c>
      <c r="G49" s="15">
        <v>2720.95</v>
      </c>
      <c r="H49" s="15">
        <v>1695.9829999999999</v>
      </c>
    </row>
    <row r="50" spans="1:8" x14ac:dyDescent="0.25">
      <c r="A50" s="6">
        <v>36799</v>
      </c>
      <c r="B50" s="15">
        <v>198.21871389462783</v>
      </c>
      <c r="C50" s="15">
        <v>829.94814343686153</v>
      </c>
      <c r="D50" s="15">
        <v>0</v>
      </c>
      <c r="E50" s="15">
        <v>0</v>
      </c>
      <c r="F50" s="15">
        <f t="shared" si="0"/>
        <v>1028.1668573314894</v>
      </c>
      <c r="G50" s="15">
        <v>2987.4250000000002</v>
      </c>
      <c r="H50" s="15">
        <v>1721.942</v>
      </c>
    </row>
    <row r="51" spans="1:8" x14ac:dyDescent="0.25">
      <c r="A51" s="6">
        <v>36891</v>
      </c>
      <c r="B51" s="15">
        <v>226.07336184768442</v>
      </c>
      <c r="C51" s="15">
        <v>911.58351972954051</v>
      </c>
      <c r="D51" s="15">
        <v>0</v>
      </c>
      <c r="E51" s="15">
        <v>0</v>
      </c>
      <c r="F51" s="15">
        <f t="shared" si="0"/>
        <v>1137.656881577225</v>
      </c>
      <c r="G51" s="15">
        <v>3253.9</v>
      </c>
      <c r="H51" s="15">
        <v>1788.241</v>
      </c>
    </row>
    <row r="52" spans="1:8" x14ac:dyDescent="0.25">
      <c r="A52" s="6">
        <v>36981</v>
      </c>
      <c r="B52" s="15">
        <v>244.37875140152872</v>
      </c>
      <c r="C52" s="15">
        <v>997.13549723678284</v>
      </c>
      <c r="D52" s="15">
        <v>0</v>
      </c>
      <c r="E52" s="15">
        <v>0</v>
      </c>
      <c r="F52" s="15">
        <f t="shared" si="0"/>
        <v>1241.5142486383115</v>
      </c>
      <c r="G52" s="15">
        <v>3585.1</v>
      </c>
      <c r="H52" s="15">
        <v>1624.085</v>
      </c>
    </row>
    <row r="53" spans="1:8" x14ac:dyDescent="0.25">
      <c r="A53" s="6">
        <v>37072</v>
      </c>
      <c r="B53" s="15">
        <v>272.37298734782388</v>
      </c>
      <c r="C53" s="15">
        <v>1052.363173800946</v>
      </c>
      <c r="D53" s="15">
        <v>0</v>
      </c>
      <c r="E53" s="15">
        <v>0</v>
      </c>
      <c r="F53" s="15">
        <f t="shared" si="0"/>
        <v>1324.73616114877</v>
      </c>
      <c r="G53" s="15">
        <v>3916.3</v>
      </c>
      <c r="H53" s="15">
        <v>1872.5830000000001</v>
      </c>
    </row>
    <row r="54" spans="1:8" x14ac:dyDescent="0.25">
      <c r="A54" s="6">
        <v>37164</v>
      </c>
      <c r="B54" s="15">
        <v>300.01011661857359</v>
      </c>
      <c r="C54" s="15">
        <v>1121.5738655443054</v>
      </c>
      <c r="D54" s="15">
        <v>0</v>
      </c>
      <c r="E54" s="15">
        <v>0</v>
      </c>
      <c r="F54" s="15">
        <f t="shared" si="0"/>
        <v>1421.583982162879</v>
      </c>
      <c r="G54" s="15">
        <v>4247.5</v>
      </c>
      <c r="H54" s="15">
        <v>1842.462</v>
      </c>
    </row>
    <row r="55" spans="1:8" x14ac:dyDescent="0.25">
      <c r="A55" s="6">
        <v>37256</v>
      </c>
      <c r="B55" s="15">
        <v>340.52004684093998</v>
      </c>
      <c r="C55" s="15">
        <v>1209.7063605215678</v>
      </c>
      <c r="D55" s="15">
        <v>0</v>
      </c>
      <c r="E55" s="15">
        <v>0</v>
      </c>
      <c r="F55" s="15">
        <f t="shared" si="0"/>
        <v>1550.2264073625079</v>
      </c>
      <c r="G55" s="15">
        <v>4578.7</v>
      </c>
      <c r="H55" s="15">
        <v>1978.61</v>
      </c>
    </row>
    <row r="56" spans="1:8" x14ac:dyDescent="0.25">
      <c r="A56" s="6">
        <v>37346</v>
      </c>
      <c r="B56" s="15">
        <v>380.1266313225309</v>
      </c>
      <c r="C56" s="15">
        <v>1271.8561547743041</v>
      </c>
      <c r="D56" s="15">
        <v>0</v>
      </c>
      <c r="E56" s="15">
        <v>0</v>
      </c>
      <c r="F56" s="15">
        <f t="shared" si="0"/>
        <v>1651.9827860968348</v>
      </c>
      <c r="G56" s="15">
        <v>4693.45</v>
      </c>
      <c r="H56" s="15">
        <v>1765.93</v>
      </c>
    </row>
    <row r="57" spans="1:8" x14ac:dyDescent="0.25">
      <c r="A57" s="6">
        <v>37437</v>
      </c>
      <c r="B57" s="15">
        <v>424.61297744463604</v>
      </c>
      <c r="C57" s="15">
        <v>1322.0121072162367</v>
      </c>
      <c r="D57" s="15">
        <v>0</v>
      </c>
      <c r="E57" s="15">
        <v>0</v>
      </c>
      <c r="F57" s="15">
        <f t="shared" si="0"/>
        <v>1746.6250846608727</v>
      </c>
      <c r="G57" s="15">
        <v>4808.2</v>
      </c>
      <c r="H57" s="15">
        <v>2065.92</v>
      </c>
    </row>
    <row r="58" spans="1:8" x14ac:dyDescent="0.25">
      <c r="A58" s="6">
        <v>37529</v>
      </c>
      <c r="B58" s="15">
        <v>505.36512028958288</v>
      </c>
      <c r="C58" s="15">
        <v>1406.7015910552589</v>
      </c>
      <c r="D58" s="15">
        <v>0</v>
      </c>
      <c r="E58" s="15">
        <v>0</v>
      </c>
      <c r="F58" s="15">
        <f t="shared" si="0"/>
        <v>1912.0667113448417</v>
      </c>
      <c r="G58" s="15">
        <v>4922.95</v>
      </c>
      <c r="H58" s="15">
        <v>2073.2559999999999</v>
      </c>
    </row>
    <row r="59" spans="1:8" x14ac:dyDescent="0.25">
      <c r="A59" s="6">
        <v>37621</v>
      </c>
      <c r="B59" s="15">
        <v>610.45138616171789</v>
      </c>
      <c r="C59" s="15">
        <v>1511.9183527697621</v>
      </c>
      <c r="D59" s="15">
        <v>0</v>
      </c>
      <c r="E59" s="15">
        <v>0</v>
      </c>
      <c r="F59" s="15">
        <f t="shared" si="0"/>
        <v>2122.3697389314802</v>
      </c>
      <c r="G59" s="15">
        <v>5037.7</v>
      </c>
      <c r="H59" s="15">
        <v>2230.3389999999999</v>
      </c>
    </row>
    <row r="60" spans="1:8" x14ac:dyDescent="0.25">
      <c r="A60" s="6">
        <v>37711</v>
      </c>
      <c r="B60" s="15">
        <v>683.40919089817362</v>
      </c>
      <c r="C60" s="15">
        <v>1634.7443383930656</v>
      </c>
      <c r="D60" s="15">
        <v>0</v>
      </c>
      <c r="E60" s="15">
        <v>0</v>
      </c>
      <c r="F60" s="15">
        <f t="shared" si="0"/>
        <v>2318.1535292912395</v>
      </c>
      <c r="G60" s="15">
        <v>5251.2250000000004</v>
      </c>
      <c r="H60" s="15">
        <v>1993.5</v>
      </c>
    </row>
    <row r="61" spans="1:8" x14ac:dyDescent="0.25">
      <c r="A61" s="6">
        <v>37802</v>
      </c>
      <c r="B61" s="15">
        <v>789.67101354004808</v>
      </c>
      <c r="C61" s="15">
        <v>1733.7234520577574</v>
      </c>
      <c r="D61" s="15">
        <v>0</v>
      </c>
      <c r="E61" s="15">
        <v>0</v>
      </c>
      <c r="F61" s="15">
        <f t="shared" si="0"/>
        <v>2523.3944655978057</v>
      </c>
      <c r="G61" s="15">
        <v>5464.75</v>
      </c>
      <c r="H61" s="15">
        <v>2284.4609999999998</v>
      </c>
    </row>
    <row r="62" spans="1:8" x14ac:dyDescent="0.25">
      <c r="A62" s="6">
        <v>37894</v>
      </c>
      <c r="B62" s="15">
        <v>925.78670297835538</v>
      </c>
      <c r="C62" s="15">
        <v>1853.5240749910363</v>
      </c>
      <c r="D62" s="15">
        <v>0</v>
      </c>
      <c r="E62" s="15">
        <v>0</v>
      </c>
      <c r="F62" s="15">
        <f t="shared" si="0"/>
        <v>2779.3107779693919</v>
      </c>
      <c r="G62" s="15">
        <v>5678.2749999999996</v>
      </c>
      <c r="H62" s="15">
        <v>2390.886</v>
      </c>
    </row>
    <row r="63" spans="1:8" x14ac:dyDescent="0.25">
      <c r="A63" s="6">
        <v>37986</v>
      </c>
      <c r="B63" s="15">
        <v>1078.5789622711311</v>
      </c>
      <c r="C63" s="15">
        <v>2011.3940188160568</v>
      </c>
      <c r="D63" s="15">
        <v>0</v>
      </c>
      <c r="E63" s="15">
        <v>300.71511687470002</v>
      </c>
      <c r="F63" s="15">
        <f t="shared" si="0"/>
        <v>3390.6880979618877</v>
      </c>
      <c r="G63" s="15">
        <v>5891.8</v>
      </c>
      <c r="H63" s="15">
        <v>2473.924</v>
      </c>
    </row>
    <row r="64" spans="1:8" x14ac:dyDescent="0.25">
      <c r="A64" s="6">
        <v>38077</v>
      </c>
      <c r="B64" s="15">
        <v>1218.6953304192916</v>
      </c>
      <c r="C64" s="15">
        <v>2207.7144794281194</v>
      </c>
      <c r="D64" s="15">
        <v>0.1426187102</v>
      </c>
      <c r="E64" s="15">
        <v>307.55602842330001</v>
      </c>
      <c r="F64" s="15">
        <f t="shared" si="0"/>
        <v>3734.1084569809113</v>
      </c>
      <c r="G64" s="15">
        <v>6088.5328559999998</v>
      </c>
      <c r="H64" s="15">
        <v>2342.5729999999999</v>
      </c>
    </row>
    <row r="65" spans="1:8" x14ac:dyDescent="0.25">
      <c r="A65" s="6">
        <v>38168</v>
      </c>
      <c r="B65" s="15">
        <v>1414.8586889089988</v>
      </c>
      <c r="C65" s="15">
        <v>2377.3530187648335</v>
      </c>
      <c r="D65" s="15">
        <v>7.6950330400000003E-2</v>
      </c>
      <c r="E65" s="15">
        <v>336.37375143000003</v>
      </c>
      <c r="F65" s="15">
        <f t="shared" si="0"/>
        <v>4128.6624094342324</v>
      </c>
      <c r="G65" s="15">
        <v>6544.0726180000001</v>
      </c>
      <c r="H65" s="15">
        <v>2595.0239999999999</v>
      </c>
    </row>
    <row r="66" spans="1:8" x14ac:dyDescent="0.25">
      <c r="A66" s="6">
        <v>38260</v>
      </c>
      <c r="B66" s="15">
        <v>1663.7493340959927</v>
      </c>
      <c r="C66" s="15">
        <v>2569.7463005332925</v>
      </c>
      <c r="D66" s="15">
        <v>0.2050585939</v>
      </c>
      <c r="E66" s="15">
        <v>358.83201290829999</v>
      </c>
      <c r="F66" s="15">
        <f t="shared" si="0"/>
        <v>4592.5327061314856</v>
      </c>
      <c r="G66" s="15">
        <v>7087.8479260000004</v>
      </c>
      <c r="H66" s="15">
        <v>2794.28</v>
      </c>
    </row>
    <row r="67" spans="1:8" x14ac:dyDescent="0.25">
      <c r="A67" s="6">
        <v>38352</v>
      </c>
      <c r="B67" s="15">
        <v>1887.8322505278854</v>
      </c>
      <c r="C67" s="15">
        <v>2766.711448711163</v>
      </c>
      <c r="D67" s="15">
        <v>0.59380424700000001</v>
      </c>
      <c r="E67" s="15">
        <v>470.77142987240001</v>
      </c>
      <c r="F67" s="15">
        <f t="shared" si="0"/>
        <v>5125.9089333584488</v>
      </c>
      <c r="G67" s="15">
        <v>7783.0311339999998</v>
      </c>
      <c r="H67" s="15">
        <v>2896.9920000000002</v>
      </c>
    </row>
    <row r="68" spans="1:8" x14ac:dyDescent="0.25">
      <c r="A68" s="6">
        <v>38442</v>
      </c>
      <c r="B68" s="15">
        <v>2123.3920054524447</v>
      </c>
      <c r="C68" s="15">
        <v>3002.4846585961377</v>
      </c>
      <c r="D68" s="15">
        <v>0.59380424700000001</v>
      </c>
      <c r="E68" s="15">
        <v>528.03927126200006</v>
      </c>
      <c r="F68" s="15">
        <f t="shared" si="0"/>
        <v>5654.5097395575831</v>
      </c>
      <c r="G68" s="15">
        <v>8498.7764520000001</v>
      </c>
      <c r="H68" s="15">
        <v>2751.3180000000002</v>
      </c>
    </row>
    <row r="69" spans="1:8" x14ac:dyDescent="0.25">
      <c r="A69" s="6">
        <v>38533</v>
      </c>
      <c r="B69" s="15">
        <v>2538.3286577765634</v>
      </c>
      <c r="C69" s="15">
        <v>3267.9452564299581</v>
      </c>
      <c r="D69" s="15">
        <v>0.46655824379999999</v>
      </c>
      <c r="E69" s="15">
        <v>422.35287932340003</v>
      </c>
      <c r="F69" s="15">
        <f t="shared" si="0"/>
        <v>6229.0933517737221</v>
      </c>
      <c r="G69" s="15">
        <v>9225.9452590000001</v>
      </c>
      <c r="H69" s="15">
        <v>3155.3150000000001</v>
      </c>
    </row>
    <row r="70" spans="1:8" x14ac:dyDescent="0.25">
      <c r="A70" s="6">
        <v>38625</v>
      </c>
      <c r="B70" s="15">
        <v>2980.2968181740566</v>
      </c>
      <c r="C70" s="15">
        <v>3598.5104794508857</v>
      </c>
      <c r="D70" s="15">
        <v>0.59380424700000001</v>
      </c>
      <c r="E70" s="15">
        <v>364.74563889789999</v>
      </c>
      <c r="F70" s="15">
        <f t="shared" si="0"/>
        <v>6944.1467407698419</v>
      </c>
      <c r="G70" s="15">
        <v>9965.7343459999993</v>
      </c>
      <c r="H70" s="15">
        <v>3442.9070000000002</v>
      </c>
    </row>
    <row r="71" spans="1:8" x14ac:dyDescent="0.25">
      <c r="A71" s="6">
        <v>38717</v>
      </c>
      <c r="B71" s="15">
        <v>3480.5657395233948</v>
      </c>
      <c r="C71" s="15">
        <v>4110.7836665699115</v>
      </c>
      <c r="D71" s="15">
        <v>127.5825222965</v>
      </c>
      <c r="E71" s="15">
        <v>712.35412860479994</v>
      </c>
      <c r="F71" s="15">
        <f t="shared" si="0"/>
        <v>8431.286056994606</v>
      </c>
      <c r="G71" s="15">
        <v>11730.724101</v>
      </c>
      <c r="H71" s="15">
        <v>3753.0830000000001</v>
      </c>
    </row>
    <row r="72" spans="1:8" x14ac:dyDescent="0.25">
      <c r="A72" s="6">
        <v>38807</v>
      </c>
      <c r="B72" s="15">
        <v>3918.7514171803236</v>
      </c>
      <c r="C72" s="15">
        <v>4466.0562646200078</v>
      </c>
      <c r="D72" s="15">
        <v>149.7541718601</v>
      </c>
      <c r="E72" s="15">
        <v>778.52440367450004</v>
      </c>
      <c r="F72" s="15">
        <f t="shared" si="0"/>
        <v>9313.0862573349332</v>
      </c>
      <c r="G72" s="15">
        <v>12899.62797</v>
      </c>
      <c r="H72" s="15">
        <v>3383.0120000000002</v>
      </c>
    </row>
    <row r="73" spans="1:8" x14ac:dyDescent="0.25">
      <c r="A73" s="6">
        <v>38898</v>
      </c>
      <c r="B73" s="15">
        <v>4531.3385211239556</v>
      </c>
      <c r="C73" s="15">
        <v>5019.677578670583</v>
      </c>
      <c r="D73" s="15">
        <v>189.6568801544</v>
      </c>
      <c r="E73" s="15">
        <v>923.64909419989988</v>
      </c>
      <c r="F73" s="15">
        <f t="shared" si="0"/>
        <v>10664.322074148839</v>
      </c>
      <c r="G73" s="15">
        <v>14306.88061</v>
      </c>
      <c r="H73" s="15">
        <v>3910.1559999999999</v>
      </c>
    </row>
    <row r="74" spans="1:8" x14ac:dyDescent="0.25">
      <c r="A74" s="6">
        <v>38990</v>
      </c>
      <c r="B74" s="15">
        <v>5331.853052913757</v>
      </c>
      <c r="C74" s="15">
        <v>5571.2724827974798</v>
      </c>
      <c r="D74" s="15">
        <v>229.58643803960001</v>
      </c>
      <c r="E74" s="15">
        <v>1043.7930504095998</v>
      </c>
      <c r="F74" s="15">
        <f t="shared" si="0"/>
        <v>12176.505024160437</v>
      </c>
      <c r="G74" s="15">
        <v>15928.859401</v>
      </c>
      <c r="H74" s="15">
        <v>4315.2420000000002</v>
      </c>
    </row>
    <row r="75" spans="1:8" x14ac:dyDescent="0.25">
      <c r="A75" s="6">
        <v>39082</v>
      </c>
      <c r="B75" s="15">
        <v>6113.5481044501748</v>
      </c>
      <c r="C75" s="15">
        <v>6338.7497751862538</v>
      </c>
      <c r="D75" s="15">
        <v>299.86771418480004</v>
      </c>
      <c r="E75" s="15">
        <v>1245.5621752294999</v>
      </c>
      <c r="F75" s="15">
        <f t="shared" si="0"/>
        <v>13997.727769050729</v>
      </c>
      <c r="G75" s="15">
        <v>18208.505314999999</v>
      </c>
      <c r="H75" s="15">
        <v>4686.3980000000001</v>
      </c>
    </row>
    <row r="76" spans="1:8" x14ac:dyDescent="0.25">
      <c r="A76" s="6">
        <v>39172</v>
      </c>
      <c r="B76" s="15">
        <v>6902.6170781611945</v>
      </c>
      <c r="C76" s="15">
        <v>6854.8659697440544</v>
      </c>
      <c r="D76" s="15">
        <v>361.74016937849996</v>
      </c>
      <c r="E76" s="15">
        <v>1406.4370208479004</v>
      </c>
      <c r="F76" s="15">
        <f t="shared" si="0"/>
        <v>15525.660238131648</v>
      </c>
      <c r="G76" s="15">
        <v>20166.598114</v>
      </c>
      <c r="H76" s="15">
        <v>4608.3329999999996</v>
      </c>
    </row>
    <row r="77" spans="1:8" x14ac:dyDescent="0.25">
      <c r="A77" s="6">
        <v>39263</v>
      </c>
      <c r="B77" s="15">
        <v>7647.9045053813006</v>
      </c>
      <c r="C77" s="15">
        <v>7430.8340020830847</v>
      </c>
      <c r="D77" s="15">
        <v>403.59864627990004</v>
      </c>
      <c r="E77" s="15">
        <v>1636.0103741584001</v>
      </c>
      <c r="F77" s="15">
        <f t="shared" si="0"/>
        <v>17118.347527902686</v>
      </c>
      <c r="G77" s="15">
        <v>21906.012849999999</v>
      </c>
      <c r="H77" s="15">
        <v>5314.2979999999998</v>
      </c>
    </row>
    <row r="78" spans="1:8" x14ac:dyDescent="0.25">
      <c r="A78" s="6">
        <v>39355</v>
      </c>
      <c r="B78" s="15">
        <v>8134.122816603207</v>
      </c>
      <c r="C78" s="15">
        <v>8067.234122173465</v>
      </c>
      <c r="D78" s="15">
        <v>435.06934792650003</v>
      </c>
      <c r="E78" s="15">
        <v>1781.5891685306001</v>
      </c>
      <c r="F78" s="15">
        <f t="shared" si="0"/>
        <v>18418.015455233774</v>
      </c>
      <c r="G78" s="15">
        <v>23882.792631</v>
      </c>
      <c r="H78" s="15">
        <v>5725.3180000000002</v>
      </c>
    </row>
    <row r="79" spans="1:8" x14ac:dyDescent="0.25">
      <c r="A79" s="6">
        <v>39447</v>
      </c>
      <c r="B79" s="15">
        <v>8510.7881927251401</v>
      </c>
      <c r="C79" s="15">
        <v>8506.4559251227947</v>
      </c>
      <c r="D79" s="15">
        <v>453.10412433640005</v>
      </c>
      <c r="E79" s="15">
        <v>1864.1497302234002</v>
      </c>
      <c r="F79" s="15">
        <f t="shared" si="0"/>
        <v>19334.497972407735</v>
      </c>
      <c r="G79" s="15">
        <v>24950.064076999999</v>
      </c>
      <c r="H79" s="15">
        <v>5861.3779999999997</v>
      </c>
    </row>
    <row r="80" spans="1:8" x14ac:dyDescent="0.25">
      <c r="A80" s="6">
        <v>39538</v>
      </c>
      <c r="B80" s="15">
        <v>8795.8734568955206</v>
      </c>
      <c r="C80" s="15">
        <v>8829.6051345752167</v>
      </c>
      <c r="D80" s="15">
        <v>470.68152713980004</v>
      </c>
      <c r="E80" s="15">
        <v>1902.6180158336999</v>
      </c>
      <c r="F80" s="15">
        <f t="shared" si="0"/>
        <v>19998.778134444241</v>
      </c>
      <c r="G80" s="15">
        <v>26901.349569000002</v>
      </c>
      <c r="H80" s="15">
        <v>5466.2179999999998</v>
      </c>
    </row>
    <row r="81" spans="1:8" x14ac:dyDescent="0.25">
      <c r="A81" s="6">
        <v>39629</v>
      </c>
      <c r="B81" s="15">
        <v>8944.3106470651855</v>
      </c>
      <c r="C81" s="15">
        <v>9364.91663678636</v>
      </c>
      <c r="D81" s="15">
        <v>478.32752374769996</v>
      </c>
      <c r="E81" s="15">
        <v>1981.9375914196</v>
      </c>
      <c r="F81" s="15">
        <f t="shared" si="0"/>
        <v>20769.492399018844</v>
      </c>
      <c r="G81" s="15">
        <v>27800.53658</v>
      </c>
      <c r="H81" s="15">
        <v>5942.299</v>
      </c>
    </row>
    <row r="82" spans="1:8" x14ac:dyDescent="0.25">
      <c r="A82" s="6">
        <v>39721</v>
      </c>
      <c r="B82" s="15">
        <v>9110.3962370732097</v>
      </c>
      <c r="C82" s="15">
        <v>9763.5405276577821</v>
      </c>
      <c r="D82" s="15">
        <v>491.69772368959997</v>
      </c>
      <c r="E82" s="15">
        <v>2012.4784278403999</v>
      </c>
      <c r="F82" s="15">
        <f t="shared" si="0"/>
        <v>21378.11291626099</v>
      </c>
      <c r="G82" s="15">
        <v>28770.001974999999</v>
      </c>
      <c r="H82" s="15">
        <v>6103.4489999999996</v>
      </c>
    </row>
    <row r="83" spans="1:8" x14ac:dyDescent="0.25">
      <c r="A83" s="6">
        <v>39813</v>
      </c>
      <c r="B83" s="15">
        <v>9097.9693157694037</v>
      </c>
      <c r="C83" s="15">
        <v>9813.9290627258815</v>
      </c>
      <c r="D83" s="15">
        <v>493.85154182379995</v>
      </c>
      <c r="E83" s="15">
        <v>1796.9948278608999</v>
      </c>
      <c r="F83" s="15">
        <f t="shared" si="0"/>
        <v>21202.744748179986</v>
      </c>
      <c r="G83" s="15">
        <v>27921.185730000001</v>
      </c>
      <c r="H83" s="15">
        <v>5839.9250000000002</v>
      </c>
    </row>
    <row r="84" spans="1:8" x14ac:dyDescent="0.25">
      <c r="A84" s="6">
        <v>39903</v>
      </c>
      <c r="B84" s="15">
        <v>8996.7836366896026</v>
      </c>
      <c r="C84" s="15">
        <v>9734.5853310453549</v>
      </c>
      <c r="D84" s="15">
        <v>437.26775886310003</v>
      </c>
      <c r="E84" s="15">
        <v>1771.6997555506</v>
      </c>
      <c r="F84" s="15">
        <f t="shared" si="0"/>
        <v>20940.336482148658</v>
      </c>
      <c r="G84" s="15">
        <v>28230.271761</v>
      </c>
      <c r="H84" s="15">
        <v>4564.8860000000004</v>
      </c>
    </row>
    <row r="85" spans="1:8" x14ac:dyDescent="0.25">
      <c r="A85" s="6">
        <v>39994</v>
      </c>
      <c r="B85" s="15">
        <v>8891.3658032680523</v>
      </c>
      <c r="C85" s="15">
        <v>9618.7511866750901</v>
      </c>
      <c r="D85" s="15">
        <v>393.16055827790001</v>
      </c>
      <c r="E85" s="15">
        <v>1539.5911989687002</v>
      </c>
      <c r="F85" s="15">
        <f t="shared" si="0"/>
        <v>20442.868747189743</v>
      </c>
      <c r="G85" s="15">
        <v>27931.194552000001</v>
      </c>
      <c r="H85" s="15">
        <v>4758.451</v>
      </c>
    </row>
    <row r="86" spans="1:8" x14ac:dyDescent="0.25">
      <c r="A86" s="6">
        <v>40086</v>
      </c>
      <c r="B86" s="15">
        <v>8789.7820971423043</v>
      </c>
      <c r="C86" s="15">
        <v>9391.1628306042658</v>
      </c>
      <c r="D86" s="15">
        <v>357.61862055429992</v>
      </c>
      <c r="E86" s="15">
        <v>1504.7390709215001</v>
      </c>
      <c r="F86" s="15">
        <f t="shared" si="0"/>
        <v>20043.302619222366</v>
      </c>
      <c r="G86" s="15">
        <v>27561.562441999999</v>
      </c>
      <c r="H86" s="15">
        <v>4556.1080000000002</v>
      </c>
    </row>
    <row r="87" spans="1:8" x14ac:dyDescent="0.25">
      <c r="A87" s="6">
        <v>40178</v>
      </c>
      <c r="B87" s="15">
        <v>8650.6859992259579</v>
      </c>
      <c r="C87" s="15">
        <v>9115.058599552649</v>
      </c>
      <c r="D87" s="15">
        <v>328.32073522629997</v>
      </c>
      <c r="E87" s="15">
        <v>1355.474792403</v>
      </c>
      <c r="F87" s="15">
        <f t="shared" si="0"/>
        <v>19449.540126407908</v>
      </c>
      <c r="G87" s="15">
        <v>26271.64746</v>
      </c>
      <c r="H87" s="15">
        <v>4603.0410000000002</v>
      </c>
    </row>
    <row r="88" spans="1:8" x14ac:dyDescent="0.25">
      <c r="A88" s="6">
        <v>40268</v>
      </c>
      <c r="B88" s="15">
        <v>8544.1644270664365</v>
      </c>
      <c r="C88" s="15">
        <v>8962.766579302337</v>
      </c>
      <c r="D88" s="15">
        <v>318.56384852669999</v>
      </c>
      <c r="E88" s="15">
        <v>1154.1009584464</v>
      </c>
      <c r="F88" s="15">
        <f t="shared" ref="F88:F149" si="1">+C88+B88+D88+E88</f>
        <v>18979.595813341875</v>
      </c>
      <c r="G88" s="15">
        <v>26422.126325000001</v>
      </c>
      <c r="H88" s="15">
        <v>3999.134</v>
      </c>
    </row>
    <row r="89" spans="1:8" x14ac:dyDescent="0.25">
      <c r="A89" s="6">
        <v>40359</v>
      </c>
      <c r="B89" s="15">
        <v>8456.8556041229131</v>
      </c>
      <c r="C89" s="15">
        <v>8790.8080958560276</v>
      </c>
      <c r="D89" s="15">
        <v>284.81265900600005</v>
      </c>
      <c r="E89" s="15">
        <v>1084.4154230766999</v>
      </c>
      <c r="F89" s="15">
        <f t="shared" si="1"/>
        <v>18616.891782061641</v>
      </c>
      <c r="G89" s="15">
        <v>25873.174341000002</v>
      </c>
      <c r="H89" s="15">
        <v>4400.1589999999997</v>
      </c>
    </row>
    <row r="90" spans="1:8" x14ac:dyDescent="0.25">
      <c r="A90" s="6">
        <v>40451</v>
      </c>
      <c r="B90" s="15">
        <v>8318.5875962572791</v>
      </c>
      <c r="C90" s="15">
        <v>8669.1546078280717</v>
      </c>
      <c r="D90" s="15">
        <v>267.53687230010001</v>
      </c>
      <c r="E90" s="15">
        <v>1003.840873131</v>
      </c>
      <c r="F90" s="15">
        <f t="shared" si="1"/>
        <v>18259.119949516451</v>
      </c>
      <c r="G90" s="15">
        <v>25757.474802000001</v>
      </c>
      <c r="H90" s="15">
        <v>4576.6729999999998</v>
      </c>
    </row>
    <row r="91" spans="1:8" x14ac:dyDescent="0.25">
      <c r="A91" s="6">
        <v>40543</v>
      </c>
      <c r="B91" s="15">
        <v>8156.3827923574709</v>
      </c>
      <c r="C91" s="15">
        <v>8213.3110070517541</v>
      </c>
      <c r="D91" s="15">
        <v>245.77561311549999</v>
      </c>
      <c r="E91" s="15">
        <v>935.98522063050007</v>
      </c>
      <c r="F91" s="15">
        <f t="shared" si="1"/>
        <v>17551.454633155226</v>
      </c>
      <c r="G91" s="15">
        <v>25130.869918</v>
      </c>
      <c r="H91" s="15">
        <v>4743.674</v>
      </c>
    </row>
    <row r="92" spans="1:8" x14ac:dyDescent="0.25">
      <c r="A92" s="6">
        <v>40633</v>
      </c>
      <c r="B92" s="15">
        <v>7978.4363734412427</v>
      </c>
      <c r="C92" s="15">
        <v>7985.2972535728313</v>
      </c>
      <c r="D92" s="15">
        <v>238.22066038330001</v>
      </c>
      <c r="E92" s="15">
        <v>875.51219685719991</v>
      </c>
      <c r="F92" s="15">
        <f t="shared" si="1"/>
        <v>17077.466484254572</v>
      </c>
      <c r="G92" s="15">
        <v>25538.295653000001</v>
      </c>
      <c r="H92" s="15">
        <v>4090.3789999999999</v>
      </c>
    </row>
    <row r="93" spans="1:8" x14ac:dyDescent="0.25">
      <c r="A93" s="6">
        <v>40724</v>
      </c>
      <c r="B93" s="15">
        <v>7829.940001764362</v>
      </c>
      <c r="C93" s="15">
        <v>7836.9462937035078</v>
      </c>
      <c r="D93" s="15">
        <v>225.19037455680001</v>
      </c>
      <c r="E93" s="15">
        <v>902.43734526270009</v>
      </c>
      <c r="F93" s="15">
        <f t="shared" si="1"/>
        <v>16794.514015287368</v>
      </c>
      <c r="G93" s="15">
        <v>26422.079986000001</v>
      </c>
      <c r="H93" s="15">
        <v>4769.9560000000001</v>
      </c>
    </row>
    <row r="94" spans="1:8" x14ac:dyDescent="0.25">
      <c r="A94" s="6">
        <v>40816</v>
      </c>
      <c r="B94" s="15">
        <v>7698.7872080978477</v>
      </c>
      <c r="C94" s="15">
        <v>7897.8941383372885</v>
      </c>
      <c r="D94" s="15">
        <v>213.4237981002</v>
      </c>
      <c r="E94" s="15">
        <v>894.86209668699996</v>
      </c>
      <c r="F94" s="15">
        <f t="shared" si="1"/>
        <v>16704.967241222337</v>
      </c>
      <c r="G94" s="15">
        <v>26832.389515999999</v>
      </c>
      <c r="H94" s="15">
        <v>5043.2030000000004</v>
      </c>
    </row>
    <row r="95" spans="1:8" x14ac:dyDescent="0.25">
      <c r="A95" s="6">
        <v>40908</v>
      </c>
      <c r="B95" s="15">
        <v>7526.4051783996674</v>
      </c>
      <c r="C95" s="15">
        <v>7593.157879010364</v>
      </c>
      <c r="D95" s="15">
        <v>205.3613880968</v>
      </c>
      <c r="E95" s="15">
        <v>896.04486599389998</v>
      </c>
      <c r="F95" s="15">
        <f t="shared" si="1"/>
        <v>16220.969311500732</v>
      </c>
      <c r="G95" s="15">
        <v>26023.553421000001</v>
      </c>
      <c r="H95" s="15">
        <v>5213.7219999999998</v>
      </c>
    </row>
    <row r="96" spans="1:8" x14ac:dyDescent="0.25">
      <c r="A96" s="6">
        <v>40999</v>
      </c>
      <c r="B96" s="15">
        <v>7123.3223203055195</v>
      </c>
      <c r="C96" s="15">
        <v>7108.4906873039999</v>
      </c>
      <c r="D96" s="15">
        <v>192.00159503929996</v>
      </c>
      <c r="E96" s="15">
        <v>892.77789824750005</v>
      </c>
      <c r="F96" s="15">
        <f t="shared" si="1"/>
        <v>15316.592500896319</v>
      </c>
      <c r="G96" s="15">
        <v>24919.004689000001</v>
      </c>
      <c r="H96" s="15">
        <v>4704.9319999999998</v>
      </c>
    </row>
    <row r="97" spans="1:8" x14ac:dyDescent="0.25">
      <c r="A97" s="6">
        <v>41090</v>
      </c>
      <c r="B97" s="15">
        <v>6869.0883105389266</v>
      </c>
      <c r="C97" s="15">
        <v>6871.9509863347384</v>
      </c>
      <c r="D97" s="15">
        <v>153.9081906193</v>
      </c>
      <c r="E97" s="15">
        <v>972.34550031020001</v>
      </c>
      <c r="F97" s="15">
        <f t="shared" si="1"/>
        <v>14867.292987803166</v>
      </c>
      <c r="G97" s="15">
        <v>24487.030752999999</v>
      </c>
      <c r="H97" s="15">
        <v>5261.2939999999999</v>
      </c>
    </row>
    <row r="98" spans="1:8" x14ac:dyDescent="0.25">
      <c r="A98" s="6">
        <v>41182</v>
      </c>
      <c r="B98" s="15">
        <v>6736.7159848264955</v>
      </c>
      <c r="C98" s="15">
        <v>6954.0005335769283</v>
      </c>
      <c r="D98" s="15">
        <v>145.5084049038</v>
      </c>
      <c r="E98" s="15">
        <v>982.28134159740011</v>
      </c>
      <c r="F98" s="15">
        <f t="shared" si="1"/>
        <v>14818.506264904623</v>
      </c>
      <c r="G98" s="15">
        <v>24517.482896000001</v>
      </c>
      <c r="H98" s="15">
        <v>5475.7969999999996</v>
      </c>
    </row>
    <row r="99" spans="1:8" x14ac:dyDescent="0.25">
      <c r="A99" s="6">
        <v>41274</v>
      </c>
      <c r="B99" s="15">
        <v>6577.7608266316074</v>
      </c>
      <c r="C99" s="15">
        <v>6762.3272633621891</v>
      </c>
      <c r="D99" s="15">
        <v>166.47733507479998</v>
      </c>
      <c r="E99" s="15">
        <v>953.12588858339996</v>
      </c>
      <c r="F99" s="15">
        <f t="shared" si="1"/>
        <v>14459.691313651996</v>
      </c>
      <c r="G99" s="15">
        <v>24197.992901000001</v>
      </c>
      <c r="H99" s="15">
        <v>5662.3029999999999</v>
      </c>
    </row>
    <row r="100" spans="1:8" x14ac:dyDescent="0.25">
      <c r="A100" s="6">
        <v>41364</v>
      </c>
      <c r="B100" s="15">
        <v>6457.1406508784812</v>
      </c>
      <c r="C100" s="15">
        <v>6667.1668174910792</v>
      </c>
      <c r="D100" s="15">
        <v>162.19843227979999</v>
      </c>
      <c r="E100" s="15">
        <v>940.97305507660008</v>
      </c>
      <c r="F100" s="15">
        <f t="shared" si="1"/>
        <v>14227.478955725959</v>
      </c>
      <c r="G100" s="15">
        <v>24877.867260999999</v>
      </c>
      <c r="H100" s="15">
        <v>4835.09</v>
      </c>
    </row>
    <row r="101" spans="1:8" x14ac:dyDescent="0.25">
      <c r="A101" s="6">
        <v>41455</v>
      </c>
      <c r="B101" s="15">
        <v>6335.1137102236189</v>
      </c>
      <c r="C101" s="15">
        <v>6451.8747417487666</v>
      </c>
      <c r="D101" s="15">
        <v>166.54393116719999</v>
      </c>
      <c r="E101" s="15">
        <v>980.98980227779998</v>
      </c>
      <c r="F101" s="15">
        <f t="shared" si="1"/>
        <v>13934.522185417385</v>
      </c>
      <c r="G101" s="15">
        <v>24591.766889999999</v>
      </c>
      <c r="H101" s="15">
        <v>5447.43</v>
      </c>
    </row>
    <row r="102" spans="1:8" x14ac:dyDescent="0.25">
      <c r="A102" s="6">
        <v>41547</v>
      </c>
      <c r="B102" s="15">
        <v>6223.0680673416773</v>
      </c>
      <c r="C102" s="15">
        <v>6372.4066026943501</v>
      </c>
      <c r="D102" s="15">
        <v>166.2246543844</v>
      </c>
      <c r="E102" s="15">
        <v>1008.9759876151999</v>
      </c>
      <c r="F102" s="15">
        <f t="shared" si="1"/>
        <v>13770.675312035626</v>
      </c>
      <c r="G102" s="15">
        <v>23971.005261999999</v>
      </c>
      <c r="H102" s="15">
        <v>5747.31</v>
      </c>
    </row>
    <row r="103" spans="1:8" x14ac:dyDescent="0.25">
      <c r="A103" s="6">
        <v>41639</v>
      </c>
      <c r="B103" s="15">
        <v>6033.674143858032</v>
      </c>
      <c r="C103" s="15">
        <v>6380.071199082533</v>
      </c>
      <c r="D103" s="15">
        <v>165.1156296776</v>
      </c>
      <c r="E103" s="15">
        <v>983.9607657327</v>
      </c>
      <c r="F103" s="15">
        <f t="shared" si="1"/>
        <v>13562.821738350865</v>
      </c>
      <c r="G103" s="15">
        <v>23501.771272999998</v>
      </c>
      <c r="H103" s="15">
        <v>5926.3630000000003</v>
      </c>
    </row>
    <row r="104" spans="1:8" x14ac:dyDescent="0.25">
      <c r="A104" s="6">
        <v>41729</v>
      </c>
      <c r="B104" s="15">
        <v>5880.7705329999999</v>
      </c>
      <c r="C104" s="15">
        <v>5970.9012739999998</v>
      </c>
      <c r="D104" s="15">
        <v>170.154336</v>
      </c>
      <c r="E104" s="15">
        <v>975.81153600000005</v>
      </c>
      <c r="F104" s="15">
        <f t="shared" si="1"/>
        <v>12997.637678999998</v>
      </c>
      <c r="G104" s="15">
        <v>23718.32372</v>
      </c>
      <c r="H104" s="15">
        <v>5097.2939999999999</v>
      </c>
    </row>
    <row r="105" spans="1:8" x14ac:dyDescent="0.25">
      <c r="A105" s="6">
        <v>41820</v>
      </c>
      <c r="B105" s="15">
        <v>5778.1836720000001</v>
      </c>
      <c r="C105" s="15">
        <v>5886.9265409999998</v>
      </c>
      <c r="D105" s="15">
        <v>175.450076</v>
      </c>
      <c r="E105" s="15">
        <v>1020.480338</v>
      </c>
      <c r="F105" s="15">
        <f t="shared" si="1"/>
        <v>12861.040626999998</v>
      </c>
      <c r="G105" s="15">
        <v>23886.132386000001</v>
      </c>
      <c r="H105" s="15">
        <v>5653.9059999999999</v>
      </c>
    </row>
    <row r="106" spans="1:8" x14ac:dyDescent="0.25">
      <c r="A106" s="6">
        <v>41912</v>
      </c>
      <c r="B106" s="15">
        <v>5734.5552390000003</v>
      </c>
      <c r="C106" s="15">
        <v>5910.5151779999997</v>
      </c>
      <c r="D106" s="15">
        <v>192.52581000000001</v>
      </c>
      <c r="E106" s="15">
        <v>1011.82943</v>
      </c>
      <c r="F106" s="15">
        <f t="shared" si="1"/>
        <v>12849.425656999998</v>
      </c>
      <c r="G106" s="15">
        <v>23358.172379</v>
      </c>
      <c r="H106" s="15">
        <v>5944.0929999999998</v>
      </c>
    </row>
    <row r="107" spans="1:8" x14ac:dyDescent="0.25">
      <c r="A107" s="6">
        <v>42004</v>
      </c>
      <c r="B107" s="15">
        <v>5606.7411410000004</v>
      </c>
      <c r="C107" s="15">
        <v>5716.5278349999999</v>
      </c>
      <c r="D107" s="15">
        <v>188.570763</v>
      </c>
      <c r="E107" s="15">
        <v>994.58097099999998</v>
      </c>
      <c r="F107" s="15">
        <f t="shared" si="1"/>
        <v>12506.420709999999</v>
      </c>
      <c r="G107" s="15">
        <v>22751.737116</v>
      </c>
      <c r="H107" s="15">
        <v>6095.2110000000002</v>
      </c>
    </row>
    <row r="108" spans="1:8" x14ac:dyDescent="0.25">
      <c r="A108" s="6">
        <v>42094</v>
      </c>
      <c r="B108" s="15">
        <v>5561.8356160000003</v>
      </c>
      <c r="C108" s="15">
        <v>5686.1107789999996</v>
      </c>
      <c r="D108" s="15">
        <v>197.77343400000001</v>
      </c>
      <c r="E108" s="15">
        <v>1000.426351</v>
      </c>
      <c r="F108" s="15">
        <f t="shared" si="1"/>
        <v>12446.14618</v>
      </c>
      <c r="G108" s="15">
        <v>22121.179001</v>
      </c>
      <c r="H108" s="15">
        <v>5258.8029999999999</v>
      </c>
    </row>
    <row r="109" spans="1:8" x14ac:dyDescent="0.25">
      <c r="A109" s="6">
        <v>42185</v>
      </c>
      <c r="B109" s="15">
        <v>5496.6127159999996</v>
      </c>
      <c r="C109" s="15">
        <v>5666.5297250000003</v>
      </c>
      <c r="D109" s="15">
        <v>205.92809800000001</v>
      </c>
      <c r="E109" s="15">
        <v>1054.894112</v>
      </c>
      <c r="F109" s="15">
        <f t="shared" si="1"/>
        <v>12423.964651</v>
      </c>
      <c r="G109" s="15">
        <v>22325.929279</v>
      </c>
      <c r="H109" s="15">
        <v>5950.1090000000004</v>
      </c>
    </row>
    <row r="110" spans="1:8" x14ac:dyDescent="0.25">
      <c r="A110" s="6">
        <v>42277</v>
      </c>
      <c r="B110" s="15">
        <v>5441.6136749999996</v>
      </c>
      <c r="C110" s="15">
        <v>5699.2175379999999</v>
      </c>
      <c r="D110" s="15">
        <v>212.83122499999999</v>
      </c>
      <c r="E110" s="15">
        <v>1053.749219</v>
      </c>
      <c r="F110" s="15">
        <f t="shared" si="1"/>
        <v>12407.411656999999</v>
      </c>
      <c r="G110" s="15">
        <v>22434.516958</v>
      </c>
      <c r="H110" s="15">
        <v>6248.2790000000005</v>
      </c>
    </row>
    <row r="111" spans="1:8" x14ac:dyDescent="0.25">
      <c r="A111" s="6">
        <v>42369</v>
      </c>
      <c r="B111" s="15">
        <v>5375.71047</v>
      </c>
      <c r="C111" s="15">
        <v>5566.4567610000004</v>
      </c>
      <c r="D111" s="15">
        <v>214.411698</v>
      </c>
      <c r="E111" s="15">
        <v>1079.408152</v>
      </c>
      <c r="F111" s="15">
        <f t="shared" si="1"/>
        <v>12235.987080999999</v>
      </c>
      <c r="G111" s="15">
        <v>21660.642699</v>
      </c>
      <c r="H111" s="15">
        <v>6287.0730000000003</v>
      </c>
    </row>
    <row r="112" spans="1:8" x14ac:dyDescent="0.25">
      <c r="A112" s="6">
        <v>42460</v>
      </c>
      <c r="B112" s="15">
        <v>5323.342138</v>
      </c>
      <c r="C112" s="15">
        <v>5453.4952030000004</v>
      </c>
      <c r="D112" s="15">
        <v>210.61505500000001</v>
      </c>
      <c r="E112" s="15">
        <v>1079.660175</v>
      </c>
      <c r="F112" s="15">
        <f t="shared" si="1"/>
        <v>12067.112571000001</v>
      </c>
      <c r="G112" s="15">
        <v>22247.949255</v>
      </c>
      <c r="H112" s="15">
        <v>5428.7629999999999</v>
      </c>
    </row>
    <row r="113" spans="1:8" x14ac:dyDescent="0.25">
      <c r="A113" s="6">
        <v>42551</v>
      </c>
      <c r="B113" s="15">
        <v>5316.7709500000001</v>
      </c>
      <c r="C113" s="15">
        <v>5648.9480880000001</v>
      </c>
      <c r="D113" s="15">
        <v>221.33404100000001</v>
      </c>
      <c r="E113" s="15">
        <v>1090.976803</v>
      </c>
      <c r="F113" s="15">
        <f t="shared" si="1"/>
        <v>12278.029881999999</v>
      </c>
      <c r="G113" s="15">
        <v>23087.900304999999</v>
      </c>
      <c r="H113" s="15">
        <v>6132.8609999999999</v>
      </c>
    </row>
    <row r="114" spans="1:8" x14ac:dyDescent="0.25">
      <c r="A114" s="6">
        <v>42643</v>
      </c>
      <c r="B114" s="15">
        <v>5294.9748319999999</v>
      </c>
      <c r="C114" s="15">
        <v>5710.2693939999999</v>
      </c>
      <c r="D114" s="15">
        <v>226.240375</v>
      </c>
      <c r="E114" s="15">
        <v>1144.333449</v>
      </c>
      <c r="F114" s="15">
        <f t="shared" si="1"/>
        <v>12375.818049999998</v>
      </c>
      <c r="G114" s="15">
        <v>23323.820523999999</v>
      </c>
      <c r="H114" s="15">
        <v>6356.9809999999998</v>
      </c>
    </row>
    <row r="115" spans="1:8" x14ac:dyDescent="0.25">
      <c r="A115" s="6">
        <v>42735</v>
      </c>
      <c r="B115" s="15">
        <v>5286.6407609999997</v>
      </c>
      <c r="C115" s="15">
        <v>5708.4113120000002</v>
      </c>
      <c r="D115" s="15">
        <v>239.25537800000001</v>
      </c>
      <c r="E115" s="15">
        <v>1126.135998</v>
      </c>
      <c r="F115" s="15">
        <f t="shared" si="1"/>
        <v>12360.443448999999</v>
      </c>
      <c r="G115" s="15">
        <v>22880.913412999998</v>
      </c>
      <c r="H115" s="15">
        <v>6579.5690000000004</v>
      </c>
    </row>
    <row r="116" spans="1:8" x14ac:dyDescent="0.25">
      <c r="A116" s="6">
        <v>42825</v>
      </c>
      <c r="B116" s="15">
        <v>5264.3441110000003</v>
      </c>
      <c r="C116" s="15">
        <v>5755.5639780000001</v>
      </c>
      <c r="D116" s="15">
        <v>247.861672</v>
      </c>
      <c r="E116" s="15">
        <v>1147.6281859999999</v>
      </c>
      <c r="F116" s="15">
        <f t="shared" si="1"/>
        <v>12415.397946999999</v>
      </c>
      <c r="G116" s="15">
        <v>23295.211872</v>
      </c>
      <c r="H116" s="15">
        <v>5719.2290000000003</v>
      </c>
    </row>
    <row r="117" spans="1:8" x14ac:dyDescent="0.25">
      <c r="A117" s="6">
        <v>42916</v>
      </c>
      <c r="B117" s="15">
        <v>5250.0099149999996</v>
      </c>
      <c r="C117" s="15">
        <v>5704.8612480000002</v>
      </c>
      <c r="D117" s="15">
        <v>260.41212000000002</v>
      </c>
      <c r="E117" s="15">
        <v>1205.157747</v>
      </c>
      <c r="F117" s="15">
        <f t="shared" si="1"/>
        <v>12420.44103</v>
      </c>
      <c r="G117" s="15">
        <v>23486.673784999999</v>
      </c>
      <c r="H117" s="15">
        <v>6497.2330000000002</v>
      </c>
    </row>
    <row r="118" spans="1:8" x14ac:dyDescent="0.25">
      <c r="A118" s="6">
        <v>43008</v>
      </c>
      <c r="B118" s="15">
        <v>5274.2953960000004</v>
      </c>
      <c r="C118" s="15">
        <v>5440.4750219999996</v>
      </c>
      <c r="D118" s="15">
        <v>261.60699299999999</v>
      </c>
      <c r="E118" s="15">
        <v>1262.0473219999999</v>
      </c>
      <c r="F118" s="15">
        <f t="shared" si="1"/>
        <v>12238.424733</v>
      </c>
      <c r="G118" s="15">
        <v>23686.601272</v>
      </c>
      <c r="H118" s="15">
        <v>6819.6210000000001</v>
      </c>
    </row>
    <row r="119" spans="1:8" x14ac:dyDescent="0.25">
      <c r="A119" s="6">
        <v>43100</v>
      </c>
      <c r="B119" s="15">
        <v>5234.3534419999996</v>
      </c>
      <c r="C119" s="15">
        <v>5405.9744479999999</v>
      </c>
      <c r="D119" s="15">
        <v>285.40927199999999</v>
      </c>
      <c r="E119" s="15">
        <v>1263.4633080000001</v>
      </c>
      <c r="F119" s="15">
        <f t="shared" si="1"/>
        <v>12189.200470000002</v>
      </c>
      <c r="G119" s="15">
        <v>23392.562265</v>
      </c>
      <c r="H119" s="15">
        <v>6981.0460000000003</v>
      </c>
    </row>
    <row r="120" spans="1:8" x14ac:dyDescent="0.25">
      <c r="A120" s="6">
        <v>43190</v>
      </c>
      <c r="B120" s="15">
        <v>5205.2992940000004</v>
      </c>
      <c r="C120" s="15">
        <v>5386.9165720000001</v>
      </c>
      <c r="D120" s="15">
        <v>249.91205406830275</v>
      </c>
      <c r="E120" s="15">
        <v>1191.5054714815531</v>
      </c>
      <c r="F120" s="15">
        <f t="shared" si="1"/>
        <v>12033.633391549856</v>
      </c>
      <c r="G120" s="15">
        <v>24068.984442000001</v>
      </c>
      <c r="H120" s="15">
        <v>6038.65</v>
      </c>
    </row>
    <row r="121" spans="1:8" x14ac:dyDescent="0.25">
      <c r="A121" s="6">
        <v>43281</v>
      </c>
      <c r="B121" s="15">
        <v>5225.671738</v>
      </c>
      <c r="C121" s="15">
        <v>5283.5782250000002</v>
      </c>
      <c r="D121" s="15">
        <v>266.88161945751165</v>
      </c>
      <c r="E121" s="15">
        <v>1253.2673484560478</v>
      </c>
      <c r="F121" s="15">
        <f t="shared" si="1"/>
        <v>12029.39893091356</v>
      </c>
      <c r="G121" s="15">
        <v>23827.849786999999</v>
      </c>
      <c r="H121" s="15">
        <v>7076.6319999999996</v>
      </c>
    </row>
    <row r="122" spans="1:8" x14ac:dyDescent="0.25">
      <c r="A122" s="6">
        <v>43373</v>
      </c>
      <c r="B122" s="15">
        <v>4947.6949610000001</v>
      </c>
      <c r="C122" s="15">
        <v>5049.3319300000003</v>
      </c>
      <c r="D122" s="15">
        <v>273.38514047854375</v>
      </c>
      <c r="E122" s="15">
        <v>1288.5054303354318</v>
      </c>
      <c r="F122" s="15">
        <f t="shared" si="1"/>
        <v>11558.917461813977</v>
      </c>
      <c r="G122" s="15">
        <v>23451.137610000002</v>
      </c>
      <c r="H122" s="15">
        <v>7422.982</v>
      </c>
    </row>
    <row r="123" spans="1:8" x14ac:dyDescent="0.25">
      <c r="A123" s="6">
        <v>43465</v>
      </c>
      <c r="B123" s="15">
        <v>4948.8357999999998</v>
      </c>
      <c r="C123" s="15">
        <v>4963.5048109999998</v>
      </c>
      <c r="D123" s="15">
        <v>271.11366596853333</v>
      </c>
      <c r="E123" s="15">
        <v>1247.8696096594585</v>
      </c>
      <c r="F123" s="15">
        <f t="shared" si="1"/>
        <v>11431.32388662799</v>
      </c>
      <c r="G123" s="15">
        <v>23500.531834000001</v>
      </c>
      <c r="H123" s="15">
        <v>7615.1790000000001</v>
      </c>
    </row>
    <row r="124" spans="1:8" x14ac:dyDescent="0.25">
      <c r="A124" s="6">
        <v>43555</v>
      </c>
      <c r="B124" s="15">
        <v>4954.9861460000002</v>
      </c>
      <c r="C124" s="15">
        <v>4968.4349940000002</v>
      </c>
      <c r="D124" s="15">
        <v>269.71798767127632</v>
      </c>
      <c r="E124" s="15">
        <v>1235.8456650533624</v>
      </c>
      <c r="F124" s="15">
        <f t="shared" si="1"/>
        <v>11428.984792724639</v>
      </c>
      <c r="G124" s="15">
        <v>23471.377224</v>
      </c>
      <c r="H124" s="15">
        <v>6538.0420000000004</v>
      </c>
    </row>
    <row r="125" spans="1:8" x14ac:dyDescent="0.25">
      <c r="A125" s="6">
        <v>43646</v>
      </c>
      <c r="B125" s="15">
        <v>4981.3768929999997</v>
      </c>
      <c r="C125" s="15">
        <v>4965.8199489999997</v>
      </c>
      <c r="D125" s="15">
        <v>278.52139625544578</v>
      </c>
      <c r="E125" s="15">
        <v>1257.388759919404</v>
      </c>
      <c r="F125" s="15">
        <f t="shared" si="1"/>
        <v>11483.10699817485</v>
      </c>
      <c r="G125" s="15">
        <v>23970.491952</v>
      </c>
      <c r="H125" s="15">
        <v>7412.1559999999999</v>
      </c>
    </row>
    <row r="126" spans="1:8" x14ac:dyDescent="0.25">
      <c r="A126" s="6">
        <v>43738</v>
      </c>
      <c r="B126" s="15">
        <v>4998.4317499999997</v>
      </c>
      <c r="C126" s="15">
        <v>5011.596853</v>
      </c>
      <c r="D126" s="15">
        <v>287.83863329073995</v>
      </c>
      <c r="E126" s="15">
        <v>1255.6424997087358</v>
      </c>
      <c r="F126" s="15">
        <f t="shared" si="1"/>
        <v>11553.509735999474</v>
      </c>
      <c r="G126" s="15">
        <v>24083.869427000001</v>
      </c>
      <c r="H126" s="15">
        <v>7804.1210000000001</v>
      </c>
    </row>
    <row r="127" spans="1:8" x14ac:dyDescent="0.25">
      <c r="A127" s="6">
        <v>43830</v>
      </c>
      <c r="B127" s="15">
        <v>4988.4445830000004</v>
      </c>
      <c r="C127" s="15">
        <v>4699.495336</v>
      </c>
      <c r="D127" s="15">
        <v>285.99070102939157</v>
      </c>
      <c r="E127" s="15">
        <v>1205.6513958841956</v>
      </c>
      <c r="F127" s="15">
        <f t="shared" si="1"/>
        <v>11179.582015913587</v>
      </c>
      <c r="G127" s="15">
        <v>23837.918303999999</v>
      </c>
      <c r="H127" s="15">
        <v>7812.6809999999996</v>
      </c>
    </row>
    <row r="128" spans="1:8" x14ac:dyDescent="0.25">
      <c r="A128" s="6">
        <v>43921</v>
      </c>
      <c r="B128" s="15">
        <v>4984.8124889999999</v>
      </c>
      <c r="C128" s="15">
        <v>4586.0653949999996</v>
      </c>
      <c r="D128" s="15">
        <v>283.25038865398898</v>
      </c>
      <c r="E128" s="15">
        <v>1165.549893695588</v>
      </c>
      <c r="F128" s="15">
        <f t="shared" si="1"/>
        <v>11019.678166349577</v>
      </c>
      <c r="G128" s="15">
        <v>23536.961857999999</v>
      </c>
      <c r="H128" s="15">
        <v>6696.2520000000004</v>
      </c>
    </row>
    <row r="129" spans="1:9" x14ac:dyDescent="0.25">
      <c r="A129" s="6">
        <v>44012</v>
      </c>
      <c r="B129" s="15">
        <v>4961.0532649999996</v>
      </c>
      <c r="C129" s="15">
        <v>4473.9159840000002</v>
      </c>
      <c r="D129" s="15">
        <v>278.40538465909594</v>
      </c>
      <c r="E129" s="15">
        <v>1119.3285283229309</v>
      </c>
      <c r="F129" s="15">
        <f t="shared" si="1"/>
        <v>10832.703161982026</v>
      </c>
      <c r="G129" s="15">
        <v>23458.156059000001</v>
      </c>
      <c r="H129" s="15">
        <v>6911.0720000000001</v>
      </c>
    </row>
    <row r="130" spans="1:9" x14ac:dyDescent="0.25">
      <c r="A130" s="6">
        <v>44104</v>
      </c>
      <c r="B130" s="15">
        <v>4982.3142079999998</v>
      </c>
      <c r="C130" s="15">
        <v>4460.0463220000001</v>
      </c>
      <c r="D130" s="15">
        <v>283.94029543629824</v>
      </c>
      <c r="E130" s="15">
        <v>1099.0292563707612</v>
      </c>
      <c r="F130" s="15">
        <f t="shared" si="1"/>
        <v>10825.330081807058</v>
      </c>
      <c r="G130" s="15">
        <v>23639.303209000002</v>
      </c>
      <c r="H130" s="15">
        <v>7731.2219999999998</v>
      </c>
    </row>
    <row r="131" spans="1:9" x14ac:dyDescent="0.25">
      <c r="A131" s="6">
        <v>44196</v>
      </c>
      <c r="B131" s="15">
        <v>4987.8162160000002</v>
      </c>
      <c r="C131" s="15">
        <v>4299.7316279999995</v>
      </c>
      <c r="D131" s="15">
        <v>281.53637383882921</v>
      </c>
      <c r="E131" s="15">
        <v>1049.9446438960836</v>
      </c>
      <c r="F131" s="15">
        <f t="shared" si="1"/>
        <v>10619.028861734914</v>
      </c>
      <c r="G131" s="15">
        <v>23038.637492999998</v>
      </c>
      <c r="H131" s="15">
        <v>7885.7950000000001</v>
      </c>
    </row>
    <row r="132" spans="1:9" x14ac:dyDescent="0.25">
      <c r="A132" s="6">
        <v>44286</v>
      </c>
      <c r="B132" s="15">
        <v>4978.7636899999998</v>
      </c>
      <c r="C132" s="15">
        <v>4424.2788950000004</v>
      </c>
      <c r="D132" s="15">
        <v>279.74524679748572</v>
      </c>
      <c r="E132" s="15">
        <v>1035.6814201730267</v>
      </c>
      <c r="F132" s="15">
        <f t="shared" si="1"/>
        <v>10718.469251970511</v>
      </c>
      <c r="G132" s="15">
        <v>22836.372427999999</v>
      </c>
      <c r="H132" s="15">
        <v>6725.884</v>
      </c>
    </row>
    <row r="133" spans="1:9" x14ac:dyDescent="0.25">
      <c r="A133" s="6">
        <v>44377</v>
      </c>
      <c r="B133" s="15">
        <v>5029.477433</v>
      </c>
      <c r="C133" s="15">
        <v>4310.5016020000003</v>
      </c>
      <c r="D133" s="15">
        <v>286.48852169266377</v>
      </c>
      <c r="E133" s="15">
        <v>1060.0309877760735</v>
      </c>
      <c r="F133" s="15">
        <f t="shared" si="1"/>
        <v>10686.498544468737</v>
      </c>
      <c r="G133" s="15">
        <v>23047.871761999999</v>
      </c>
      <c r="H133" s="15">
        <v>7894.4870000000001</v>
      </c>
    </row>
    <row r="134" spans="1:9" x14ac:dyDescent="0.25">
      <c r="A134" s="6">
        <v>44469</v>
      </c>
      <c r="B134" s="15">
        <v>5268.342482</v>
      </c>
      <c r="C134" s="15">
        <v>4343.2986639999999</v>
      </c>
      <c r="D134" s="15">
        <v>295.78022743656351</v>
      </c>
      <c r="E134" s="15">
        <v>1070.0310409142435</v>
      </c>
      <c r="F134" s="15">
        <f t="shared" si="1"/>
        <v>10977.452414350808</v>
      </c>
      <c r="G134" s="15">
        <v>23239.199645000001</v>
      </c>
      <c r="H134" s="15">
        <v>8614.9169999999995</v>
      </c>
    </row>
    <row r="135" spans="1:9" x14ac:dyDescent="0.25">
      <c r="A135" s="6">
        <v>44561</v>
      </c>
      <c r="B135" s="15">
        <v>5365.0181430000002</v>
      </c>
      <c r="C135" s="15">
        <v>4289.6561810000003</v>
      </c>
      <c r="D135" s="15">
        <v>295.7926013052479</v>
      </c>
      <c r="E135" s="15">
        <v>944.20827617194493</v>
      </c>
      <c r="F135" s="15">
        <f t="shared" si="1"/>
        <v>10894.675201477192</v>
      </c>
      <c r="G135" s="15">
        <v>23355.713594000001</v>
      </c>
      <c r="H135" s="15">
        <v>9048.4920000000002</v>
      </c>
    </row>
    <row r="136" spans="1:9" x14ac:dyDescent="0.25">
      <c r="A136" s="6">
        <v>44651</v>
      </c>
      <c r="B136" s="15">
        <v>5400.4265429999996</v>
      </c>
      <c r="C136" s="15">
        <v>4248.9444880000001</v>
      </c>
      <c r="D136" s="15">
        <v>297.10580780300842</v>
      </c>
      <c r="E136" s="15">
        <v>957.2315123927699</v>
      </c>
      <c r="F136" s="15">
        <f t="shared" si="1"/>
        <v>10903.708351195777</v>
      </c>
      <c r="G136" s="15">
        <v>23846.701904000001</v>
      </c>
      <c r="H136" s="15">
        <v>7669.2619999999997</v>
      </c>
    </row>
    <row r="137" spans="1:9" x14ac:dyDescent="0.25">
      <c r="A137" s="6">
        <v>44742</v>
      </c>
      <c r="B137" s="15">
        <v>5490.2622540000002</v>
      </c>
      <c r="C137" s="15">
        <v>4370.8093099999996</v>
      </c>
      <c r="D137" s="15">
        <v>305.76234999727831</v>
      </c>
      <c r="E137" s="15">
        <v>990.56763245920138</v>
      </c>
      <c r="F137" s="15">
        <f t="shared" si="1"/>
        <v>11157.40154645648</v>
      </c>
      <c r="G137" s="15">
        <v>24301.121788</v>
      </c>
      <c r="H137" s="15">
        <v>8941.58</v>
      </c>
    </row>
    <row r="138" spans="1:9" x14ac:dyDescent="0.25">
      <c r="A138" s="6">
        <v>44834</v>
      </c>
      <c r="B138" s="15">
        <v>5572.9563520000002</v>
      </c>
      <c r="C138" s="15">
        <v>4561.5882019999999</v>
      </c>
      <c r="D138" s="15">
        <v>313.34401642952395</v>
      </c>
      <c r="E138" s="15">
        <v>1025.6702425853211</v>
      </c>
      <c r="F138" s="15">
        <f t="shared" si="1"/>
        <v>11473.558813014846</v>
      </c>
      <c r="G138" s="15">
        <v>24913.551605000001</v>
      </c>
      <c r="H138" s="15">
        <v>9672.1239999999998</v>
      </c>
    </row>
    <row r="139" spans="1:9" x14ac:dyDescent="0.25">
      <c r="A139" s="6">
        <v>44926</v>
      </c>
      <c r="B139" s="15">
        <v>5596.3972729999996</v>
      </c>
      <c r="C139" s="15">
        <v>4650.3556669999998</v>
      </c>
      <c r="D139" s="15">
        <v>311.79698172061848</v>
      </c>
      <c r="E139" s="15">
        <v>976.25637576186807</v>
      </c>
      <c r="F139" s="15">
        <f t="shared" si="1"/>
        <v>11534.806297482484</v>
      </c>
      <c r="G139" s="15">
        <v>24696.530280999999</v>
      </c>
      <c r="H139" s="15">
        <v>9805.7739999999994</v>
      </c>
      <c r="I139" s="37"/>
    </row>
    <row r="140" spans="1:9" x14ac:dyDescent="0.25">
      <c r="A140" s="6">
        <v>45016</v>
      </c>
      <c r="B140" s="15">
        <v>5591.0716389999998</v>
      </c>
      <c r="C140" s="15">
        <v>4648.7605350000003</v>
      </c>
      <c r="D140" s="15">
        <v>313.42483624283631</v>
      </c>
      <c r="E140" s="15">
        <v>1008.0815205668955</v>
      </c>
      <c r="F140" s="15">
        <f t="shared" si="1"/>
        <v>11561.338530809731</v>
      </c>
      <c r="G140" s="15">
        <v>25594.450895999998</v>
      </c>
      <c r="H140" s="15">
        <v>8931.5439999999999</v>
      </c>
      <c r="I140" s="37"/>
    </row>
    <row r="141" spans="1:9" x14ac:dyDescent="0.25">
      <c r="A141" s="6">
        <v>45107</v>
      </c>
      <c r="B141" s="15">
        <v>5656.1774370000003</v>
      </c>
      <c r="C141" s="15">
        <v>4671.2035219999998</v>
      </c>
      <c r="D141" s="15">
        <v>320.01085875667241</v>
      </c>
      <c r="E141" s="15">
        <v>1070.6872997900946</v>
      </c>
      <c r="F141" s="15">
        <f t="shared" si="1"/>
        <v>11718.079117546768</v>
      </c>
      <c r="G141" s="15">
        <v>26112.051577999999</v>
      </c>
      <c r="H141" s="15">
        <v>9819.1929999999993</v>
      </c>
      <c r="I141" s="37"/>
    </row>
    <row r="142" spans="1:9" x14ac:dyDescent="0.25">
      <c r="A142" s="6">
        <v>45199</v>
      </c>
      <c r="B142" s="15">
        <v>5731.0677679999999</v>
      </c>
      <c r="C142" s="15">
        <v>4856.0304910000004</v>
      </c>
      <c r="D142" s="15">
        <v>322.93930826524019</v>
      </c>
      <c r="E142" s="15">
        <v>1089.5801979327321</v>
      </c>
      <c r="F142" s="15">
        <f t="shared" si="1"/>
        <v>11999.617765197972</v>
      </c>
      <c r="G142" s="15">
        <v>26704.481644</v>
      </c>
      <c r="H142" s="15">
        <v>10221.228999999999</v>
      </c>
      <c r="I142" s="37"/>
    </row>
    <row r="143" spans="1:9" x14ac:dyDescent="0.25">
      <c r="A143" s="6">
        <v>45291</v>
      </c>
      <c r="B143" s="15">
        <v>5758.6788779999997</v>
      </c>
      <c r="C143" s="15">
        <v>4824.0884480000004</v>
      </c>
      <c r="D143" s="15">
        <v>322.68671914203594</v>
      </c>
      <c r="E143" s="15">
        <v>1092.6231964910642</v>
      </c>
      <c r="F143" s="15">
        <f t="shared" si="1"/>
        <v>11998.0772416331</v>
      </c>
      <c r="G143" s="15">
        <v>26301.889233000002</v>
      </c>
      <c r="H143" s="15">
        <v>10592.255999999999</v>
      </c>
      <c r="I143" s="37"/>
    </row>
    <row r="144" spans="1:9" x14ac:dyDescent="0.25">
      <c r="A144" s="6">
        <v>45382</v>
      </c>
      <c r="B144" s="15">
        <v>5792.162182</v>
      </c>
      <c r="C144" s="15">
        <v>4798.4627680000003</v>
      </c>
      <c r="D144" s="15">
        <v>327.60233165086396</v>
      </c>
      <c r="E144" s="15">
        <v>1094.8736774826548</v>
      </c>
      <c r="F144" s="15">
        <f t="shared" si="1"/>
        <v>12013.100959133521</v>
      </c>
      <c r="G144" s="15">
        <v>25638.809592000001</v>
      </c>
      <c r="H144" s="15">
        <v>8839.6929999999993</v>
      </c>
      <c r="I144" s="37"/>
    </row>
    <row r="145" spans="1:9" x14ac:dyDescent="0.25">
      <c r="A145" s="6">
        <v>45473</v>
      </c>
      <c r="B145" s="15">
        <v>5902.9807970000002</v>
      </c>
      <c r="C145" s="15">
        <v>4922.102699</v>
      </c>
      <c r="D145" s="15">
        <v>337.68683153883688</v>
      </c>
      <c r="E145" s="15">
        <v>1113.3734860169423</v>
      </c>
      <c r="F145" s="15">
        <f t="shared" si="1"/>
        <v>12276.143813555778</v>
      </c>
      <c r="G145" s="15">
        <v>26888.049423</v>
      </c>
      <c r="H145" s="15">
        <v>10229.25</v>
      </c>
      <c r="I145" s="37"/>
    </row>
    <row r="146" spans="1:9" x14ac:dyDescent="0.25">
      <c r="A146" s="6">
        <v>45565</v>
      </c>
      <c r="B146" s="15">
        <v>6030.1286369999998</v>
      </c>
      <c r="C146" s="15">
        <v>5019.1875840000002</v>
      </c>
      <c r="D146" s="15">
        <v>349.58928559784908</v>
      </c>
      <c r="E146" s="15">
        <v>1159.5022718468349</v>
      </c>
      <c r="F146" s="15">
        <f t="shared" si="1"/>
        <v>12558.407778444685</v>
      </c>
      <c r="G146" s="15">
        <v>26801.422235999999</v>
      </c>
      <c r="H146" s="15">
        <v>10481.18</v>
      </c>
      <c r="I146" s="37"/>
    </row>
    <row r="147" spans="1:9" x14ac:dyDescent="0.25">
      <c r="A147" s="6">
        <v>45657</v>
      </c>
      <c r="B147" s="15">
        <v>6119.1378610000002</v>
      </c>
      <c r="C147" s="15">
        <v>5087.5221069999998</v>
      </c>
      <c r="D147" s="15">
        <v>361.58978196024685</v>
      </c>
      <c r="E147" s="15">
        <v>1132.8477573355788</v>
      </c>
      <c r="F147" s="15">
        <f t="shared" si="1"/>
        <v>12701.097507295826</v>
      </c>
      <c r="G147" s="15">
        <v>26966.671826999998</v>
      </c>
      <c r="H147" s="15">
        <v>11102.195</v>
      </c>
      <c r="I147" s="37"/>
    </row>
    <row r="148" spans="1:9" x14ac:dyDescent="0.25">
      <c r="A148" s="6">
        <v>45747</v>
      </c>
      <c r="B148" s="15">
        <v>6215.5609489999997</v>
      </c>
      <c r="C148" s="15">
        <v>5251.7114009999996</v>
      </c>
      <c r="D148" s="15">
        <v>374.1800755934724</v>
      </c>
      <c r="E148" s="15">
        <v>1058.95290627537</v>
      </c>
      <c r="F148" s="15">
        <f t="shared" si="1"/>
        <v>12900.405331868842</v>
      </c>
      <c r="G148" s="15">
        <v>27241.277665000001</v>
      </c>
      <c r="H148" s="15">
        <v>9300.8909999999996</v>
      </c>
      <c r="I148" s="37"/>
    </row>
    <row r="149" spans="1:9" x14ac:dyDescent="0.25">
      <c r="A149" s="6">
        <v>45838</v>
      </c>
      <c r="B149" s="15">
        <v>6381.5039559999996</v>
      </c>
      <c r="C149" s="15">
        <v>5448.9438469999996</v>
      </c>
      <c r="D149" s="15">
        <v>395.81178253245787</v>
      </c>
      <c r="E149" s="15">
        <v>1089.3491690577457</v>
      </c>
      <c r="F149" s="15">
        <f t="shared" si="1"/>
        <v>13315.608754590201</v>
      </c>
      <c r="G149" s="15">
        <v>29133.304370999998</v>
      </c>
      <c r="H149" s="15">
        <v>10697.463</v>
      </c>
      <c r="I149" s="37"/>
    </row>
    <row r="150" spans="1:9" x14ac:dyDescent="0.25">
      <c r="A150" s="6">
        <v>45930</v>
      </c>
      <c r="B150" s="15">
        <v>6611.8490879999999</v>
      </c>
      <c r="C150" s="15">
        <v>5784.2223679999997</v>
      </c>
      <c r="D150" s="15">
        <v>427.4078800799997</v>
      </c>
      <c r="E150" s="15">
        <v>1099.358449666438</v>
      </c>
      <c r="F150" s="15">
        <f>+C150+B150+D150+E150</f>
        <v>13922.837785746437</v>
      </c>
      <c r="G150" s="15">
        <v>30281.096495000002</v>
      </c>
      <c r="H150" s="15">
        <v>11206.307000000001</v>
      </c>
    </row>
    <row r="151" spans="1:9" x14ac:dyDescent="0.25">
      <c r="A151" s="6">
        <v>46022</v>
      </c>
      <c r="B151" s="15">
        <v>6828.5831799999996</v>
      </c>
      <c r="C151" s="15">
        <v>6337.9878330000001</v>
      </c>
      <c r="D151" s="15">
        <v>377.46628755000035</v>
      </c>
      <c r="E151" s="15">
        <v>836.68262381190971</v>
      </c>
      <c r="F151" s="15">
        <f>+C151+B151+D151+E151</f>
        <v>14380.719924361911</v>
      </c>
      <c r="G151" s="15">
        <v>31408.920763999999</v>
      </c>
      <c r="H151" s="15">
        <v>11821.528</v>
      </c>
    </row>
    <row r="152" spans="1:9" x14ac:dyDescent="0.25">
      <c r="A152" s="6">
        <v>46112</v>
      </c>
      <c r="B152" s="15">
        <v>6958.8351060000005</v>
      </c>
      <c r="C152" s="15">
        <v>6376.6367460000001</v>
      </c>
      <c r="D152" s="15">
        <v>383.35759571000159</v>
      </c>
      <c r="E152" s="15">
        <v>828.07056487978855</v>
      </c>
      <c r="F152" s="15">
        <f>+C152+B152+D152+E152</f>
        <v>14546.900012589791</v>
      </c>
      <c r="G152" s="15">
        <v>32356.168408000001</v>
      </c>
      <c r="H152" s="15">
        <v>9855.7890000000007</v>
      </c>
    </row>
    <row r="153" spans="1:9" x14ac:dyDescent="0.25">
      <c r="A153" s="6">
        <v>46203</v>
      </c>
      <c r="B153" s="15">
        <v>7164.4438879999998</v>
      </c>
      <c r="C153" s="15">
        <v>6740.7831889999998</v>
      </c>
      <c r="D153" s="15">
        <v>391.84355979999998</v>
      </c>
      <c r="E153" s="15">
        <v>855.97863310879882</v>
      </c>
      <c r="F153" s="15">
        <f>+C153+B153+D153+E153</f>
        <v>15153.049269908797</v>
      </c>
      <c r="G153" s="15"/>
      <c r="H153" s="15">
        <v>11491.201999999999</v>
      </c>
    </row>
  </sheetData>
  <mergeCells count="3">
    <mergeCell ref="A1:G1"/>
    <mergeCell ref="A6:C21"/>
    <mergeCell ref="E6:G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8AF97504AB05C641A00C5F760267EA4E" ma:contentTypeVersion="4" ma:contentTypeDescription="Izveidot jaunu dokumentu." ma:contentTypeScope="" ma:versionID="1f3515742646b3d4bda72e79026bbeb6">
  <xsd:schema xmlns:xsd="http://www.w3.org/2001/XMLSchema" xmlns:xs="http://www.w3.org/2001/XMLSchema" xmlns:p="http://schemas.microsoft.com/office/2006/metadata/properties" xmlns:ns2="ac56b1e1-0fbd-4a8a-bc2a-3b1868ff9bb9" xmlns:ns3="75c0ac3f-6ebf-4d2d-a62b-d5cfae8c2e03" targetNamespace="http://schemas.microsoft.com/office/2006/metadata/properties" ma:root="true" ma:fieldsID="e5fc0a00415fb6834630e5c18154b9df" ns2:_="" ns3:_="">
    <xsd:import namespace="ac56b1e1-0fbd-4a8a-bc2a-3b1868ff9bb9"/>
    <xsd:import namespace="75c0ac3f-6ebf-4d2d-a62b-d5cfae8c2e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6b1e1-0fbd-4a8a-bc2a-3b1868ff9b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c0ac3f-6ebf-4d2d-a62b-d5cfae8c2e03"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AD3A55-E07E-4515-92F9-A8F04E544196}">
  <ds:schemaRefs>
    <ds:schemaRef ds:uri="http://schemas.microsoft.com/sharepoint/v3/contenttype/forms"/>
  </ds:schemaRefs>
</ds:datastoreItem>
</file>

<file path=customXml/itemProps2.xml><?xml version="1.0" encoding="utf-8"?>
<ds:datastoreItem xmlns:ds="http://schemas.openxmlformats.org/officeDocument/2006/customXml" ds:itemID="{C770E631-14D0-4F53-87A5-DD88794A3B71}">
  <ds:schemaRefs>
    <ds:schemaRef ds:uri="http://purl.org/dc/elements/1.1/"/>
    <ds:schemaRef ds:uri="http://purl.org/dc/terms/"/>
    <ds:schemaRef ds:uri="http://schemas.microsoft.com/office/2006/documentManagement/types"/>
    <ds:schemaRef ds:uri="75c0ac3f-6ebf-4d2d-a62b-d5cfae8c2e03"/>
    <ds:schemaRef ds:uri="http://schemas.microsoft.com/office/infopath/2007/PartnerControls"/>
    <ds:schemaRef ds:uri="http://schemas.openxmlformats.org/package/2006/metadata/core-properties"/>
    <ds:schemaRef ds:uri="http://purl.org/dc/dcmitype/"/>
    <ds:schemaRef ds:uri="ac56b1e1-0fbd-4a8a-bc2a-3b1868ff9bb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02545F1-7D14-47A9-9B9A-B3A8C86D35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56b1e1-0fbd-4a8a-bc2a-3b1868ff9bb9"/>
    <ds:schemaRef ds:uri="75c0ac3f-6ebf-4d2d-a62b-d5cfae8c2e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Saturs_Contents</vt:lpstr>
      <vt:lpstr>1</vt:lpstr>
      <vt:lpstr>2</vt:lpstr>
      <vt:lpstr>3</vt:lpstr>
      <vt:lpst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 Vilka</dc:creator>
  <cp:keywords/>
  <dc:description/>
  <cp:lastModifiedBy>MikusA</cp:lastModifiedBy>
  <cp:revision/>
  <dcterms:created xsi:type="dcterms:W3CDTF">2015-06-05T18:17:20Z</dcterms:created>
  <dcterms:modified xsi:type="dcterms:W3CDTF">2026-09-15T14:24:33Z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0x0101008AF97504AB05C641A00C5F760267EA4E</vt:lpwstr>
  </property>
</Properties>
</file>