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spainis\projekti\MPP_07-FS\_MPD\_CCyB\2025 Q4\"/>
    </mc:Choice>
  </mc:AlternateContent>
  <xr:revisionPtr revIDLastSave="0" documentId="13_ncr:1_{D7D7618F-4934-4B82-9743-3B415403DD96}" xr6:coauthVersionLast="47" xr6:coauthVersionMax="47" xr10:uidLastSave="{00000000-0000-0000-0000-000000000000}"/>
  <bookViews>
    <workbookView xWindow="19095" yWindow="0" windowWidth="19410" windowHeight="20985" activeTab="2" xr2:uid="{00000000-000D-0000-FFFF-FFFF00000000}"/>
  </bookViews>
  <sheets>
    <sheet name="Saturs_Contents" sheetId="1" r:id="rId1"/>
    <sheet name="1" sheetId="2" r:id="rId2"/>
    <sheet name="2" sheetId="3" r:id="rId3"/>
    <sheet name="3" sheetId="5" r:id="rId4"/>
    <sheet name="4"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6" l="1"/>
  <c r="F25" i="6"/>
  <c r="F26" i="6"/>
  <c r="F27" i="6"/>
  <c r="F28" i="6"/>
  <c r="F29" i="6"/>
  <c r="F30" i="6"/>
  <c r="F31" i="6"/>
  <c r="F35" i="6"/>
  <c r="F47" i="6"/>
  <c r="F59" i="6"/>
  <c r="F83" i="6"/>
  <c r="F95" i="6"/>
  <c r="F107" i="6"/>
  <c r="F119" i="6"/>
  <c r="F131" i="6"/>
  <c r="F143" i="6"/>
  <c r="F71" i="6"/>
  <c r="F150" i="6"/>
  <c r="F33" i="6"/>
  <c r="F34" i="6"/>
  <c r="F36" i="6"/>
  <c r="F37" i="6"/>
  <c r="F38" i="6"/>
  <c r="F39" i="6"/>
  <c r="F40" i="6"/>
  <c r="F41" i="6"/>
  <c r="F42" i="6"/>
  <c r="F43" i="6"/>
  <c r="F44" i="6"/>
  <c r="F45" i="6"/>
  <c r="F46" i="6"/>
  <c r="F48" i="6"/>
  <c r="F49" i="6"/>
  <c r="F50" i="6"/>
  <c r="F51" i="6"/>
  <c r="F52" i="6"/>
  <c r="F53" i="6"/>
  <c r="F54" i="6"/>
  <c r="F55" i="6"/>
  <c r="F56" i="6"/>
  <c r="F57" i="6"/>
  <c r="F58" i="6"/>
  <c r="F60" i="6"/>
  <c r="F61" i="6"/>
  <c r="F62" i="6"/>
  <c r="F63" i="6"/>
  <c r="F64" i="6"/>
  <c r="F65" i="6"/>
  <c r="F66" i="6"/>
  <c r="F67" i="6"/>
  <c r="F68" i="6"/>
  <c r="F69" i="6"/>
  <c r="F70" i="6"/>
  <c r="F72" i="6"/>
  <c r="F73" i="6"/>
  <c r="F74" i="6"/>
  <c r="F75" i="6"/>
  <c r="F76" i="6"/>
  <c r="F77" i="6"/>
  <c r="F78" i="6"/>
  <c r="F79" i="6"/>
  <c r="F80" i="6"/>
  <c r="F81" i="6"/>
  <c r="F82" i="6"/>
  <c r="F84" i="6"/>
  <c r="F85" i="6"/>
  <c r="F86" i="6"/>
  <c r="F87" i="6"/>
  <c r="F88" i="6"/>
  <c r="F89" i="6"/>
  <c r="F90" i="6"/>
  <c r="F91" i="6"/>
  <c r="F92" i="6"/>
  <c r="F93" i="6"/>
  <c r="F94" i="6"/>
  <c r="F96" i="6"/>
  <c r="F97" i="6"/>
  <c r="F98" i="6"/>
  <c r="F99" i="6"/>
  <c r="F100" i="6"/>
  <c r="F101" i="6"/>
  <c r="F102" i="6"/>
  <c r="F103" i="6"/>
  <c r="F104" i="6"/>
  <c r="F105" i="6"/>
  <c r="F106" i="6"/>
  <c r="F108" i="6"/>
  <c r="F109" i="6"/>
  <c r="F110" i="6"/>
  <c r="F111" i="6"/>
  <c r="F112" i="6"/>
  <c r="F113" i="6"/>
  <c r="F114" i="6"/>
  <c r="F115" i="6"/>
  <c r="F116" i="6"/>
  <c r="F117" i="6"/>
  <c r="F118" i="6"/>
  <c r="F120" i="6"/>
  <c r="F121" i="6"/>
  <c r="F122" i="6"/>
  <c r="F123" i="6"/>
  <c r="F124" i="6"/>
  <c r="F125" i="6"/>
  <c r="F126" i="6"/>
  <c r="F127" i="6"/>
  <c r="F128" i="6"/>
  <c r="F129" i="6"/>
  <c r="F130" i="6"/>
  <c r="F132" i="6"/>
  <c r="F133" i="6"/>
  <c r="F134" i="6"/>
  <c r="F135" i="6"/>
  <c r="F136" i="6"/>
  <c r="F137" i="6"/>
  <c r="F138" i="6"/>
  <c r="F139" i="6"/>
  <c r="F140" i="6"/>
  <c r="F141" i="6"/>
  <c r="F142" i="6"/>
  <c r="F144" i="6"/>
  <c r="F145" i="6"/>
  <c r="F146" i="6"/>
  <c r="F147" i="6"/>
  <c r="F148" i="6"/>
  <c r="F149" i="6"/>
  <c r="F32" i="6"/>
</calcChain>
</file>

<file path=xl/sharedStrings.xml><?xml version="1.0" encoding="utf-8"?>
<sst xmlns="http://schemas.openxmlformats.org/spreadsheetml/2006/main" count="495" uniqueCount="171">
  <si>
    <t>SATURS</t>
  </si>
  <si>
    <t>CONTENTS</t>
  </si>
  <si>
    <t>1. Galvenie CCyB rādītāji</t>
  </si>
  <si>
    <t>1. Main CCyB indicators</t>
  </si>
  <si>
    <t>Papildu kredītu un IKP novirze</t>
  </si>
  <si>
    <t>Additional credit-to-GDP gap</t>
  </si>
  <si>
    <t>Standartizētā kredītu un IKP novirze</t>
  </si>
  <si>
    <t>Standardised credit-to-GDP gap</t>
  </si>
  <si>
    <t>2. Papildu CCyB rādītāji, ceturkšņa dati</t>
  </si>
  <si>
    <t>2. Additional CCyB indicators, quarterly data</t>
  </si>
  <si>
    <t>Saīsinājumi</t>
  </si>
  <si>
    <t>Abbreviations</t>
  </si>
  <si>
    <t>BBUK – Bāzeles banku uzraudzības komiteja</t>
  </si>
  <si>
    <t>BCBS – Basel Committee on Banking Supervision</t>
  </si>
  <si>
    <t>CCyB – Pretcikliskā kapitāla rezerve</t>
  </si>
  <si>
    <t>CCyB – Countercyclical capital buffer</t>
  </si>
  <si>
    <t>CSP  – Centrālā statistikas pārvalde</t>
  </si>
  <si>
    <t>CSB  – Central Statistical Bureau of Latvia</t>
  </si>
  <si>
    <t>ESRK – Eiropas Sistēmisko risku kolēģija</t>
  </si>
  <si>
    <t xml:space="preserve">ESRB – European Systemic Risk Board </t>
  </si>
  <si>
    <t>IKP – Iekšzemes kopprodukts</t>
  </si>
  <si>
    <t>GDP – Gross domestic product</t>
  </si>
  <si>
    <t>NFS  – Nefinanšu sabiedrības</t>
  </si>
  <si>
    <t>NFC – Non-financial corporations</t>
  </si>
  <si>
    <t>Novirze  – Novirze no ilgtermiņa trenda</t>
  </si>
  <si>
    <t>Gap – Gap from the long-term trend</t>
  </si>
  <si>
    <t>pp – Procentpunkti</t>
  </si>
  <si>
    <t>pp – Percentage points</t>
  </si>
  <si>
    <t>SCRR – Saliktais ciklisko risku rādītājs</t>
  </si>
  <si>
    <t xml:space="preserve">CCRI – Composite cyclical risk indicator </t>
  </si>
  <si>
    <t>1. Galvenie CCyB rādītāji / Main CCyB indicators</t>
  </si>
  <si>
    <t>Avoti: CSP, Latvijas Banka</t>
  </si>
  <si>
    <t>Sources: CSB, Latvijas Banka</t>
  </si>
  <si>
    <t>Apraksts</t>
  </si>
  <si>
    <t>Description</t>
  </si>
  <si>
    <t>Papildu kredītu un IKP novirze / Additional credit-to-GDP gap</t>
  </si>
  <si>
    <t>Standartizētā kredītu un IKP novirze / Standardised credit-to-GDP gap</t>
  </si>
  <si>
    <t>Periods</t>
  </si>
  <si>
    <t>Novirze no tendences, pp</t>
  </si>
  <si>
    <t>Date</t>
  </si>
  <si>
    <t>Credit-to-GDP, %</t>
  </si>
  <si>
    <t>Long term trend, %</t>
  </si>
  <si>
    <t>Credit-to-GDP gap, pp</t>
  </si>
  <si>
    <t>2. Papildu CCyB rādītāji, ceturkšņa dati / Additional CCyB indicators, quarterly data</t>
  </si>
  <si>
    <t xml:space="preserve">Rādītāju grupa </t>
  </si>
  <si>
    <t>Izvēlētie rādītāji</t>
  </si>
  <si>
    <t>Indicator groups</t>
  </si>
  <si>
    <t>Selected indicators</t>
  </si>
  <si>
    <t>Periods / Date</t>
  </si>
  <si>
    <t>1.1.</t>
  </si>
  <si>
    <t>1.2.</t>
  </si>
  <si>
    <t>2.1.</t>
  </si>
  <si>
    <t>3.1.</t>
  </si>
  <si>
    <t>4.1.</t>
  </si>
  <si>
    <t>5.1.</t>
  </si>
  <si>
    <t>5.2.</t>
  </si>
  <si>
    <t>–</t>
  </si>
  <si>
    <t>Avoti: CSP, Latvijas Bankas aprēķini</t>
  </si>
  <si>
    <t>Sources: CSB, Latvijas Banka calculations</t>
  </si>
  <si>
    <t>Indeksa komponente</t>
  </si>
  <si>
    <t>Index component</t>
  </si>
  <si>
    <t>1. Mājokļu cenas</t>
  </si>
  <si>
    <t>1.1. Mājokļu cenu indeksa attiecība pret vidējās neto darba samaksas indeksu</t>
  </si>
  <si>
    <t>1. Housing prices</t>
  </si>
  <si>
    <t>1.1. House price-to-income index</t>
  </si>
  <si>
    <t>1.2. CSP mājokļu cenu indekss</t>
  </si>
  <si>
    <t>1.2. CSB's house price index</t>
  </si>
  <si>
    <t>2. Kredītu dinamika</t>
  </si>
  <si>
    <t>2. Lending dynamics</t>
  </si>
  <si>
    <t>2.1. Adjusted outstanding loans to the private non-financial sector</t>
  </si>
  <si>
    <t>3. Privātā sektora parādu slogs</t>
  </si>
  <si>
    <t>3.1. Parāda apkalpošanas rādītājs</t>
  </si>
  <si>
    <t>3. Private sector debt burden</t>
  </si>
  <si>
    <t>3.1. Debt servicing ratio</t>
  </si>
  <si>
    <t>4. Ārējā nesabalansētība</t>
  </si>
  <si>
    <t>4. External imbalance</t>
  </si>
  <si>
    <t>4.1. Current account balance-to-GDP ratio</t>
  </si>
  <si>
    <t>Procentiļu metode / Percentile method</t>
  </si>
  <si>
    <t>Standartizētā metode / Standardized method</t>
  </si>
  <si>
    <t>Mājokļu cenas</t>
  </si>
  <si>
    <t>Kredītu dinamika</t>
  </si>
  <si>
    <t>Privātā sektora parādu slogs</t>
  </si>
  <si>
    <t>Ārējā nesabalansētība</t>
  </si>
  <si>
    <t>SCRR</t>
  </si>
  <si>
    <t>CSRR, deflēts</t>
  </si>
  <si>
    <t xml:space="preserve">Standartizētais CSRR </t>
  </si>
  <si>
    <t xml:space="preserve">Standartizētais CSRR, deflēts </t>
  </si>
  <si>
    <t>Housing prices</t>
  </si>
  <si>
    <t>Lending dynamics</t>
  </si>
  <si>
    <t>Private sector debt burden</t>
  </si>
  <si>
    <t>External imbalance</t>
  </si>
  <si>
    <t>CCRI</t>
  </si>
  <si>
    <t>Deflated CCRI</t>
  </si>
  <si>
    <t>Standardised CCRI</t>
  </si>
  <si>
    <t>Deflated standardised CCRI</t>
  </si>
  <si>
    <t>1.</t>
  </si>
  <si>
    <t>2.</t>
  </si>
  <si>
    <t>3.</t>
  </si>
  <si>
    <t>Kredītu attiecība pret IKP, %</t>
  </si>
  <si>
    <t>Kredītu attiecības pret IKP tendence, %</t>
  </si>
  <si>
    <t>3. Saliktais cikliskā riska rādītājs SCRR /  Composite cyclical risk ratio CCRI</t>
  </si>
  <si>
    <t>4. Izejas dati Galveno rādītāju aprēķinam/ Output data for the calculation of main indicators</t>
  </si>
  <si>
    <t>2.1. Privātajam nefinanšu sektoram izsniegto kredītu (ietverot līzinga kredītus) koriģētais atlikums</t>
  </si>
  <si>
    <t>1.3.</t>
  </si>
  <si>
    <t xml:space="preserve">CCyB etalonnormu aprēķina, balstoties uz diviem atšķirīgiem kredītu mēriem (sk.  4. lapu Izejas dati galveno rādītāju aprēķinam).
CCyB etalonnorma un orientieris tiek noteikti saskaņā ar ESRK rekomendāciju 2014/1. </t>
  </si>
  <si>
    <t>The CCyB benchmark rate is calculated based on two different credit aggregates (See Sheet 4. Output data for the calculation of main indicators).
The benchmark buffer rates and buffer guide are calculated according to the ESRB Recommendation 1/2014.</t>
  </si>
  <si>
    <t>1.4.</t>
  </si>
  <si>
    <t>4. Izejas dati galveno rādītāju aprēķinam</t>
  </si>
  <si>
    <t>4. Output data for the calculation of main indicators</t>
  </si>
  <si>
    <t>3. Composite cyclical risk indicator (CCRI)</t>
  </si>
  <si>
    <t>3. Saliktais ciklisko risku rādītājs (SCRR)</t>
  </si>
  <si>
    <t>2.2. Kredītu un septiņu gadu IKP attiecība</t>
  </si>
  <si>
    <t>4.1. Tekošā konta un IKP attiecība</t>
  </si>
  <si>
    <t>2.2. The ratio of credit to seven-year GDP</t>
  </si>
  <si>
    <t>2.2.</t>
  </si>
  <si>
    <t>6.1.</t>
  </si>
  <si>
    <t xml:space="preserve">
CCRI combines the indicators of several cyclical risk groups together and shows the overall level of cyclical risks against the historical values ​​of these indicators. Threshold values ​​indicating risk intervals are calculated from the historic distribution of indicator values. The interval between the 45th and 80th percentiles of the distribution is assumed to be medium risk zone. Two methods are used to combine the indicators that make up the CCRI – the percentile method and the standardization of indicators.
In the deflated CCRI, the housing price component is adjusted by the consumer price index, while the credit dynamics component is adjusted by the GDP deflator.</t>
  </si>
  <si>
    <t>SCRR apvieno vairāku ciklisko grupu rādītājus un rāda kopējo ciklisko risku līmeni attiecībā pret šo rādītāju vēsturiskajām vērtībām. Sliekšņu vērtības, kas norāda riska intervālus, tiek aprēķinātas no rādītāja vēsturiskā sadalījuma. Par vidēja riska zonu tiek pieņemts intervāls starp sadalījuma 45. un 80. procentili. SCRR veidojošo rādītāju apvienošanai tiek izmantotas divas metodes – procentiļu metode un rādītāju standartizēšana.
Deflētajā SCRR mājokļa cenu komponente koriģēta ar patēriņu cenu indeksu, bet kredītu dinamikas komponentei korekcija veikta izmantojot IKP deflatoru.</t>
  </si>
  <si>
    <t>7. Potenciāli nepareizi iecenoti riski</t>
  </si>
  <si>
    <t xml:space="preserve">7.1. The difference between the interest rate on newly issued housing loans to households and the 6-month EURIBOR, percentage points </t>
  </si>
  <si>
    <t>7.1.</t>
  </si>
  <si>
    <t>1. The additional measure of credit reflects loans issued by credit institutions and purchased debt securities to NFCs and households, as well as loans issued by bank leasing subsidiaries, mln EUR. 
1.1. Bank loans to households, mln EUR.
1.2. Bank loans to NFC, mln EUR.
1.3. Loans to households by bank leasing subsidiaries, mln EUR.
1.4. Loans to NFC by bank leasing subsidiaries, mln EUR.
2. The standardised measure of credit reflects not only liabilities of non-financial corporations and households to credit institutions, but also loans from non-bank financial institutions or other NFCs, mln EUR.
3. Quarterly nominal GDP current prices, mln EUR.</t>
  </si>
  <si>
    <r>
      <t xml:space="preserve">1. Papildu kredītu mērs atspoguļo kredītiestāžu izsniegtos kredītus un uzpirktos parāda vērtspapīrus nefinanšu sabiedrībām un mājsaimniecībām un aizdevumus, ko izsniegušas banku līzinga meitas sabiedrības, milj. eiro. 
1.1. Banku aizdevumi mājsaimniecībām, milj. eiro.
1.2. Banku aizdevumi NFS, milj. eiro.
</t>
    </r>
    <r>
      <rPr>
        <sz val="11"/>
        <color theme="1"/>
        <rFont val="Calibri"/>
        <family val="2"/>
        <charset val="186"/>
        <scheme val="minor"/>
      </rPr>
      <t xml:space="preserve">1.3. Banku līzinga meitas sabiedrību aizdevumi mājsaimniecībām, milj. eiro.
1.4. Banku līzinga meitas sabiedrību NFS, milj. eiro.
</t>
    </r>
    <r>
      <rPr>
        <sz val="11"/>
        <color theme="1"/>
        <rFont val="Calibri"/>
        <family val="2"/>
        <scheme val="minor"/>
      </rPr>
      <t xml:space="preserve">
2. Standartizētais kredītu mērs atspoguļo ne tikai nefinanšu sabiedrību un mājsaimniecību saistības pret kredītiestādēm, bet arī aizņēmumus no nebanku finanšu institūcijām vai citām nefinanšu sabiedrībām, milj. eiro.
3. Ceturkšņa nominālais IKP faktiskajās cenās, milj. eiro</t>
    </r>
  </si>
  <si>
    <t xml:space="preserve">
</t>
  </si>
  <si>
    <t>7. Potential mispricing of risks</t>
  </si>
  <si>
    <t>1) No kredītu pieauguma tempa izslēgti pārklasifikācijas un citi vienreizēja rakstura efekti, taču nav izslēgts norakstīto kredītu efekts. / Reclassifications and other one-time effects are excluded from the loan growth rate, but the effect of written-off loans is not excluded. 
2) Ietverot banku meitas sabiedrību izsniegtos kredītus. / Including loans issued by bank subsidiaries.
3) Iekļautas tikai tās kredītiestādes, kuras darbojās 2024. gada beigās. / Only the credit institutions operating at the end of 2024 are included.</t>
  </si>
  <si>
    <t xml:space="preserve">1. Kreditēšanas attīstība  
</t>
  </si>
  <si>
    <r>
      <t xml:space="preserve">1.1. Kredītu gada pieauguma temps, % </t>
    </r>
    <r>
      <rPr>
        <vertAlign val="subscript"/>
        <sz val="9"/>
        <color theme="1"/>
        <rFont val="Calibri"/>
        <family val="2"/>
        <charset val="186"/>
        <scheme val="minor"/>
      </rPr>
      <t>1)   2)</t>
    </r>
  </si>
  <si>
    <t>1. Credit developments</t>
  </si>
  <si>
    <t xml:space="preserve">2. Privātā sektora parāda slogs </t>
  </si>
  <si>
    <t>2.1. Mājsaimniecību un NFS gada procentu maksājumu attiecība pret IKP, %</t>
  </si>
  <si>
    <t>2.2. Mājsaimniecību un NFS parāda apkalpošanas rādītājs, %</t>
  </si>
  <si>
    <t>2. Private sector debt burden</t>
  </si>
  <si>
    <t>2.1. Household and NFC quarterly interest payments to GDP, %</t>
  </si>
  <si>
    <t>2.2. Household and NFC debt service ratio, %</t>
  </si>
  <si>
    <t>3. Iespējamā nekustamā īpašumu cenu pārvērtēšana</t>
  </si>
  <si>
    <t>3.2. CSP mājokļu cenu indeksa gada pieauguma temps, %</t>
  </si>
  <si>
    <t>3. Potential overvaluation of property prices</t>
  </si>
  <si>
    <t>3.1. House prices-to-average net wages index, 2010 = 100</t>
  </si>
  <si>
    <t>3.2.</t>
  </si>
  <si>
    <r>
      <t>4. Banku bilanču noturība</t>
    </r>
    <r>
      <rPr>
        <sz val="9"/>
        <color rgb="FF000000"/>
        <rFont val="Calibri"/>
        <family val="2"/>
        <charset val="186"/>
      </rPr>
      <t xml:space="preserve">
</t>
    </r>
  </si>
  <si>
    <t>4. Strenght of bank balance sheets</t>
  </si>
  <si>
    <r>
      <t>4.1. CET1 ratio, %</t>
    </r>
    <r>
      <rPr>
        <sz val="9"/>
        <color theme="1"/>
        <rFont val="Calibri"/>
        <family val="2"/>
        <charset val="186"/>
        <scheme val="minor"/>
      </rPr>
      <t xml:space="preserve"> </t>
    </r>
    <r>
      <rPr>
        <vertAlign val="subscript"/>
        <sz val="9"/>
        <color theme="1"/>
        <rFont val="Calibri"/>
        <family val="2"/>
        <charset val="186"/>
        <scheme val="minor"/>
      </rPr>
      <t>3)</t>
    </r>
  </si>
  <si>
    <t>4.2. The ratio of domestic credit to deposits, %</t>
  </si>
  <si>
    <t>4.2.</t>
  </si>
  <si>
    <t>5. Makroekonomiskā vide</t>
  </si>
  <si>
    <t>5. Macroeconomic Environment</t>
  </si>
  <si>
    <t>6. External imbalances</t>
  </si>
  <si>
    <t>6.1. Current account balance-to-GDP, %</t>
  </si>
  <si>
    <t xml:space="preserve">6. Ārējā nesabalansētība </t>
  </si>
  <si>
    <t>6.1. Tekošā konta attiecība pret IKP, %</t>
  </si>
  <si>
    <r>
      <t xml:space="preserve">1.3. Mājsaimniecībām izsniegto kredītu gada pieauguma temps, % </t>
    </r>
    <r>
      <rPr>
        <vertAlign val="subscript"/>
        <sz val="9"/>
        <color theme="1"/>
        <rFont val="Calibri"/>
        <family val="2"/>
        <charset val="186"/>
        <scheme val="minor"/>
      </rPr>
      <t>1)</t>
    </r>
    <r>
      <rPr>
        <sz val="11"/>
        <color theme="1"/>
        <rFont val="Calibri"/>
        <family val="2"/>
        <scheme val="minor"/>
      </rPr>
      <t xml:space="preserve">   </t>
    </r>
  </si>
  <si>
    <r>
      <t xml:space="preserve">1.1. Credit growth rate y-o-y, %  </t>
    </r>
    <r>
      <rPr>
        <vertAlign val="subscript"/>
        <sz val="9"/>
        <color theme="1"/>
        <rFont val="Calibri"/>
        <family val="2"/>
        <charset val="186"/>
        <scheme val="minor"/>
      </rPr>
      <t>1)   2)</t>
    </r>
  </si>
  <si>
    <r>
      <t xml:space="preserve">1.3. Loans to households y-o-y, % </t>
    </r>
    <r>
      <rPr>
        <vertAlign val="subscript"/>
        <sz val="9"/>
        <color theme="1"/>
        <rFont val="Calibri"/>
        <family val="2"/>
        <charset val="186"/>
        <scheme val="minor"/>
      </rPr>
      <t xml:space="preserve">1) </t>
    </r>
    <r>
      <rPr>
        <sz val="11"/>
        <color theme="1"/>
        <rFont val="Calibri"/>
        <family val="2"/>
        <scheme val="minor"/>
      </rPr>
      <t xml:space="preserve">  </t>
    </r>
  </si>
  <si>
    <t>3.2. CSB's house price growth rate y-o-y, %</t>
  </si>
  <si>
    <t>5.2. HICP growth rate y-o-y, %</t>
  </si>
  <si>
    <r>
      <t xml:space="preserve">1.2. The ratio of credit to seven-year GDP annual difference, percentage points  </t>
    </r>
    <r>
      <rPr>
        <vertAlign val="subscript"/>
        <sz val="11"/>
        <color theme="1"/>
        <rFont val="Calibri"/>
        <family val="2"/>
        <charset val="186"/>
        <scheme val="minor"/>
      </rPr>
      <t>2)</t>
    </r>
  </si>
  <si>
    <t>5.1. Reālā IKP gada pieauguma temps, %</t>
  </si>
  <si>
    <t>5.2. SPCI gada pieauguma temps, %</t>
  </si>
  <si>
    <r>
      <t xml:space="preserve">1.2. Kredītu un septiņu gadu IKP attiecības gada pārmaiņas, pp </t>
    </r>
    <r>
      <rPr>
        <vertAlign val="subscript"/>
        <sz val="9"/>
        <color theme="1"/>
        <rFont val="Calibri"/>
        <family val="2"/>
        <charset val="186"/>
        <scheme val="minor"/>
      </rPr>
      <t>2)</t>
    </r>
  </si>
  <si>
    <t>4.2. Iekšzemes kredītu un noguldījumu attiecība, %</t>
  </si>
  <si>
    <r>
      <t xml:space="preserve">4.1. CET1 rādītājs, % </t>
    </r>
    <r>
      <rPr>
        <vertAlign val="subscript"/>
        <sz val="9"/>
        <color theme="1"/>
        <rFont val="Calibri"/>
        <family val="2"/>
        <charset val="186"/>
        <scheme val="minor"/>
      </rPr>
      <t>3)</t>
    </r>
  </si>
  <si>
    <t xml:space="preserve">7.1. Starpība starp mājsaimniecībām no jauna izsniegto mājokļa kredītu procentu likmi un 6 mēnešu EURIBOR, pp 
	</t>
  </si>
  <si>
    <t>3.1. Mājokļa cenu indeksa attiecība pret vidējās neto darba samaksas indeksu, 2010 = 100</t>
  </si>
  <si>
    <t>5.1. Real GDP growth rate y-o-y , %</t>
  </si>
  <si>
    <t>CCyB orientieris, % no TREA</t>
  </si>
  <si>
    <t>Buffer guide, % from TREA</t>
  </si>
  <si>
    <t>CCyB etalonnorma, % no TREA</t>
  </si>
  <si>
    <t>Benchmark buffer rate, % from TREA</t>
  </si>
  <si>
    <t>TREA – Kopējā riska darījumu vērtības summa</t>
  </si>
  <si>
    <t>TREA – Total risk exposure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</si>
</sst>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0.0;0.0"/>
    <numFmt numFmtId="166" formatCode="#,##0.0"/>
    <numFmt numFmtId="167" formatCode="0.0"/>
  </numFmts>
  <fonts count="21"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0"/>
      <name val="Calibri"/>
      <family val="2"/>
      <charset val="186"/>
      <scheme val="minor"/>
    </font>
    <font>
      <b/>
      <sz val="11"/>
      <color theme="1"/>
      <name val="Calibri"/>
      <family val="2"/>
      <charset val="186"/>
      <scheme val="minor"/>
    </font>
    <font>
      <b/>
      <sz val="25"/>
      <color theme="0"/>
      <name val="Calibri"/>
      <family val="2"/>
      <charset val="186"/>
      <scheme val="minor"/>
    </font>
    <font>
      <b/>
      <sz val="14"/>
      <color theme="1"/>
      <name val="Calibri"/>
      <family val="2"/>
      <charset val="186"/>
      <scheme val="minor"/>
    </font>
    <font>
      <u/>
      <sz val="11"/>
      <color theme="10"/>
      <name val="Calibri"/>
      <family val="2"/>
      <scheme val="minor"/>
    </font>
    <font>
      <b/>
      <u/>
      <sz val="12"/>
      <color theme="10"/>
      <name val="Calibri"/>
      <family val="2"/>
      <charset val="186"/>
      <scheme val="minor"/>
    </font>
    <font>
      <b/>
      <sz val="12"/>
      <color theme="1"/>
      <name val="Calibri"/>
      <family val="2"/>
      <charset val="186"/>
      <scheme val="minor"/>
    </font>
    <font>
      <b/>
      <u/>
      <sz val="11"/>
      <color theme="1"/>
      <name val="Calibri"/>
      <family val="2"/>
      <charset val="186"/>
      <scheme val="minor"/>
    </font>
    <font>
      <sz val="10"/>
      <name val="Helv"/>
    </font>
    <font>
      <sz val="10"/>
      <name val="Arial"/>
      <family val="2"/>
      <charset val="186"/>
    </font>
    <font>
      <b/>
      <sz val="14"/>
      <color theme="0"/>
      <name val="Calibri"/>
      <family val="2"/>
      <charset val="186"/>
      <scheme val="minor"/>
    </font>
    <font>
      <sz val="11"/>
      <color rgb="FF000000"/>
      <name val="Calibri"/>
      <family val="2"/>
      <charset val="186"/>
    </font>
    <font>
      <sz val="9"/>
      <color rgb="FF000000"/>
      <name val="Calibri"/>
      <family val="2"/>
      <charset val="186"/>
    </font>
    <font>
      <sz val="9"/>
      <color theme="1"/>
      <name val="Calibri"/>
      <family val="2"/>
      <scheme val="minor"/>
    </font>
    <font>
      <vertAlign val="subscript"/>
      <sz val="11"/>
      <color theme="1"/>
      <name val="Calibri"/>
      <family val="2"/>
      <charset val="186"/>
      <scheme val="minor"/>
    </font>
    <font>
      <vertAlign val="subscript"/>
      <sz val="9"/>
      <color theme="1"/>
      <name val="Calibri"/>
      <family val="2"/>
      <charset val="186"/>
      <scheme val="minor"/>
    </font>
    <font>
      <sz val="9"/>
      <color theme="1"/>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rgb="FF444780"/>
        <bgColor indexed="64"/>
      </patternFill>
    </fill>
    <fill>
      <patternFill patternType="solid">
        <fgColor rgb="FFD6D7E9"/>
        <bgColor indexed="64"/>
      </patternFill>
    </fill>
  </fills>
  <borders count="9">
    <border>
      <left/>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theme="0"/>
      </right>
      <top/>
      <bottom/>
      <diagonal/>
    </border>
  </borders>
  <cellStyleXfs count="7">
    <xf numFmtId="0" fontId="0" fillId="0" borderId="0"/>
    <xf numFmtId="0" fontId="8" fillId="0" borderId="0" applyNumberFormat="0" applyFill="0" applyBorder="0" applyAlignment="0" applyProtection="0"/>
    <xf numFmtId="0" fontId="3" fillId="0" borderId="0"/>
    <xf numFmtId="0" fontId="12" fillId="0" borderId="0"/>
    <xf numFmtId="164" fontId="2" fillId="0" borderId="0" applyFont="0" applyFill="0" applyBorder="0" applyAlignment="0" applyProtection="0"/>
    <xf numFmtId="0" fontId="2" fillId="0" borderId="0"/>
    <xf numFmtId="164" fontId="2" fillId="0" borderId="0" applyFont="0" applyFill="0" applyBorder="0" applyAlignment="0" applyProtection="0"/>
  </cellStyleXfs>
  <cellXfs count="49">
    <xf numFmtId="0" fontId="0" fillId="0" borderId="0" xfId="0"/>
    <xf numFmtId="0" fontId="0" fillId="2" borderId="0" xfId="0" applyFill="1"/>
    <xf numFmtId="0" fontId="10" fillId="2" borderId="0" xfId="0" applyFont="1" applyFill="1"/>
    <xf numFmtId="0" fontId="11" fillId="0" borderId="0" xfId="0" applyFont="1"/>
    <xf numFmtId="0" fontId="0" fillId="0" borderId="0" xfId="0" applyAlignment="1">
      <alignment horizontal="center"/>
    </xf>
    <xf numFmtId="0" fontId="0" fillId="0" borderId="0" xfId="0" applyAlignment="1">
      <alignment horizontal="center" vertical="center" wrapText="1"/>
    </xf>
    <xf numFmtId="14" fontId="0" fillId="0" borderId="0" xfId="0" applyNumberFormat="1" applyAlignment="1">
      <alignment horizontal="right"/>
    </xf>
    <xf numFmtId="4" fontId="0" fillId="0" borderId="0" xfId="0" applyNumberFormat="1"/>
    <xf numFmtId="0" fontId="5" fillId="2" borderId="0" xfId="0" applyFont="1" applyFill="1"/>
    <xf numFmtId="0" fontId="0" fillId="0" borderId="0" xfId="0" applyAlignment="1">
      <alignment wrapText="1"/>
    </xf>
    <xf numFmtId="165" fontId="13" fillId="0" borderId="0" xfId="3" quotePrefix="1" applyNumberFormat="1" applyFont="1" applyAlignment="1">
      <alignment horizontal="center" vertical="center"/>
    </xf>
    <xf numFmtId="4" fontId="0" fillId="0" borderId="0" xfId="0" applyNumberFormat="1" applyAlignment="1">
      <alignment horizontal="center"/>
    </xf>
    <xf numFmtId="0" fontId="8" fillId="2" borderId="0" xfId="1" applyFill="1" applyAlignment="1">
      <alignment horizontal="left" vertical="center" wrapText="1"/>
    </xf>
    <xf numFmtId="0" fontId="8" fillId="2" borderId="0" xfId="1" applyFill="1" applyAlignment="1">
      <alignment horizontal="center" vertical="center" wrapText="1"/>
    </xf>
    <xf numFmtId="166" fontId="0" fillId="0" borderId="0" xfId="0" applyNumberFormat="1"/>
    <xf numFmtId="166" fontId="0" fillId="0" borderId="0" xfId="0" applyNumberFormat="1" applyAlignment="1">
      <alignment horizontal="center"/>
    </xf>
    <xf numFmtId="0" fontId="6" fillId="3" borderId="0" xfId="0" applyFont="1" applyFill="1"/>
    <xf numFmtId="0" fontId="9" fillId="4" borderId="0" xfId="1" applyFont="1" applyFill="1"/>
    <xf numFmtId="0" fontId="0" fillId="4" borderId="0" xfId="0" applyFill="1"/>
    <xf numFmtId="0" fontId="0" fillId="4" borderId="0" xfId="0" applyFill="1" applyAlignment="1">
      <alignment horizontal="left" vertical="center" wrapText="1"/>
    </xf>
    <xf numFmtId="0" fontId="0" fillId="4" borderId="0" xfId="0" applyFill="1" applyAlignment="1">
      <alignment vertical="center" wrapText="1"/>
    </xf>
    <xf numFmtId="0" fontId="15" fillId="4" borderId="0" xfId="0" applyFont="1" applyFill="1" applyAlignment="1">
      <alignment vertical="center" wrapText="1"/>
    </xf>
    <xf numFmtId="4" fontId="0" fillId="4" borderId="0" xfId="0" applyNumberFormat="1" applyFill="1"/>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166" fontId="4" fillId="3" borderId="7" xfId="0" applyNumberFormat="1"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0" xfId="0" applyFont="1" applyFill="1" applyAlignment="1">
      <alignment vertical="center" wrapText="1"/>
    </xf>
    <xf numFmtId="0" fontId="15" fillId="4" borderId="0" xfId="0" applyFont="1" applyFill="1" applyAlignment="1">
      <alignment horizontal="right" vertical="center" wrapText="1" indent="3"/>
    </xf>
    <xf numFmtId="166" fontId="13" fillId="0" borderId="0" xfId="3" quotePrefix="1" applyNumberFormat="1" applyFont="1" applyAlignment="1">
      <alignment horizontal="center" vertical="center"/>
    </xf>
    <xf numFmtId="166" fontId="0" fillId="0" borderId="0" xfId="0" applyNumberFormat="1" applyAlignment="1">
      <alignment horizontal="center" vertical="center"/>
    </xf>
    <xf numFmtId="167" fontId="0" fillId="0" borderId="0" xfId="0" applyNumberFormat="1"/>
    <xf numFmtId="0" fontId="0" fillId="2" borderId="0" xfId="0" applyFill="1" applyAlignment="1">
      <alignment wrapText="1"/>
    </xf>
    <xf numFmtId="0" fontId="0" fillId="2" borderId="0" xfId="0" applyFill="1" applyAlignment="1">
      <alignment horizontal="center"/>
    </xf>
    <xf numFmtId="0" fontId="14" fillId="3" borderId="0" xfId="0" applyFont="1" applyFill="1" applyAlignment="1">
      <alignment horizontal="left"/>
    </xf>
    <xf numFmtId="0" fontId="7" fillId="4" borderId="0" xfId="0" applyFont="1" applyFill="1"/>
    <xf numFmtId="0" fontId="0" fillId="4" borderId="0" xfId="0" applyFill="1" applyAlignment="1">
      <alignment horizontal="left" vertical="center" wrapText="1"/>
    </xf>
    <xf numFmtId="0" fontId="0" fillId="4" borderId="0" xfId="0" applyFill="1" applyAlignment="1">
      <alignment vertical="center" wrapText="1"/>
    </xf>
    <xf numFmtId="0" fontId="4" fillId="3" borderId="7" xfId="0" applyFont="1" applyFill="1" applyBorder="1" applyAlignment="1">
      <alignment horizontal="center" vertical="center" wrapText="1"/>
    </xf>
    <xf numFmtId="0" fontId="4" fillId="3" borderId="0" xfId="0" applyFont="1" applyFill="1" applyAlignment="1">
      <alignment horizontal="center" vertical="center" wrapText="1"/>
    </xf>
    <xf numFmtId="0" fontId="17" fillId="4" borderId="0" xfId="0" applyFont="1" applyFill="1" applyAlignment="1">
      <alignment horizontal="left" wrapText="1"/>
    </xf>
    <xf numFmtId="0" fontId="15" fillId="4" borderId="0" xfId="0" applyFont="1" applyFill="1" applyAlignment="1">
      <alignment horizontal="left" vertical="center" wrapText="1"/>
    </xf>
    <xf numFmtId="0" fontId="7" fillId="4" borderId="0" xfId="0" applyFont="1" applyFill="1" applyAlignment="1">
      <alignment horizontal="left"/>
    </xf>
  </cellXfs>
  <cellStyles count="7">
    <cellStyle name="Comma 12" xfId="6" xr:uid="{B1DE212A-B2C8-472D-B862-28ACC90CD231}"/>
    <cellStyle name="Comma 2" xfId="4" xr:uid="{E2B7E1DE-F452-440E-ADFA-9D1AB1E1AD3F}"/>
    <cellStyle name="Hyperlink" xfId="1" builtinId="8"/>
    <cellStyle name="Normal" xfId="0" builtinId="0"/>
    <cellStyle name="Normal 2" xfId="5" xr:uid="{A1883DA8-3952-4B7F-8FD5-85E7EBC3CC18}"/>
    <cellStyle name="Normal 2 2" xfId="2" xr:uid="{460D5A29-A51E-49F3-8DD6-20580C0AE675}"/>
    <cellStyle name="Normal_2009_FSA_Grafikai_update" xfId="3" xr:uid="{40835EC2-1EE2-4DAC-980D-D7F24F6EFF6F}"/>
  </cellStyles>
  <dxfs count="0"/>
  <tableStyles count="0" defaultTableStyle="TableStyleMedium2" defaultPivotStyle="PivotStyleLight16"/>
  <colors>
    <mruColors>
      <color rgb="FFD6D7E9"/>
      <color rgb="FF444780"/>
      <color rgb="FF8487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sheetPr>
  <dimension ref="A4:D37"/>
  <sheetViews>
    <sheetView workbookViewId="0">
      <selection activeCell="B64" sqref="B64"/>
    </sheetView>
  </sheetViews>
  <sheetFormatPr defaultColWidth="8.7109375" defaultRowHeight="15" x14ac:dyDescent="0.25"/>
  <cols>
    <col min="1" max="1" width="7.85546875" style="1" customWidth="1"/>
    <col min="2" max="2" width="56.5703125" style="1" customWidth="1"/>
    <col min="3" max="3" width="7.85546875" style="1" customWidth="1"/>
    <col min="4" max="4" width="56.5703125" style="1" customWidth="1"/>
    <col min="5" max="16384" width="8.7109375" style="1"/>
  </cols>
  <sheetData>
    <row r="4" spans="1:4" ht="32.25" x14ac:dyDescent="0.5">
      <c r="B4" s="16" t="s">
        <v>0</v>
      </c>
      <c r="D4" s="16" t="s">
        <v>1</v>
      </c>
    </row>
    <row r="6" spans="1:4" ht="15.75" x14ac:dyDescent="0.25">
      <c r="B6" s="17" t="s">
        <v>2</v>
      </c>
      <c r="C6" s="2"/>
      <c r="D6" s="17" t="s">
        <v>3</v>
      </c>
    </row>
    <row r="7" spans="1:4" x14ac:dyDescent="0.25">
      <c r="A7" s="39"/>
      <c r="B7" s="18" t="s">
        <v>4</v>
      </c>
      <c r="D7" s="18" t="s">
        <v>5</v>
      </c>
    </row>
    <row r="8" spans="1:4" x14ac:dyDescent="0.25">
      <c r="A8" s="39"/>
      <c r="B8" s="18" t="s">
        <v>6</v>
      </c>
      <c r="D8" s="18" t="s">
        <v>7</v>
      </c>
    </row>
    <row r="9" spans="1:4" x14ac:dyDescent="0.25">
      <c r="B9" s="18"/>
      <c r="D9" s="18"/>
    </row>
    <row r="10" spans="1:4" ht="15.75" x14ac:dyDescent="0.25">
      <c r="B10" s="17" t="s">
        <v>8</v>
      </c>
      <c r="D10" s="17" t="s">
        <v>9</v>
      </c>
    </row>
    <row r="11" spans="1:4" x14ac:dyDescent="0.25">
      <c r="B11" s="18"/>
      <c r="D11" s="18"/>
    </row>
    <row r="12" spans="1:4" ht="15.75" x14ac:dyDescent="0.25">
      <c r="B12" s="17" t="s">
        <v>110</v>
      </c>
      <c r="D12" s="17" t="s">
        <v>109</v>
      </c>
    </row>
    <row r="13" spans="1:4" x14ac:dyDescent="0.25">
      <c r="B13" s="18"/>
      <c r="D13" s="18"/>
    </row>
    <row r="14" spans="1:4" ht="15.75" x14ac:dyDescent="0.25">
      <c r="B14" s="17" t="s">
        <v>107</v>
      </c>
      <c r="D14" s="17" t="s">
        <v>108</v>
      </c>
    </row>
    <row r="26" spans="2:4" x14ac:dyDescent="0.25">
      <c r="B26" s="8" t="s">
        <v>10</v>
      </c>
      <c r="D26" s="8" t="s">
        <v>11</v>
      </c>
    </row>
    <row r="28" spans="2:4" x14ac:dyDescent="0.25">
      <c r="B28" s="1" t="s">
        <v>12</v>
      </c>
      <c r="D28" s="1" t="s">
        <v>13</v>
      </c>
    </row>
    <row r="29" spans="2:4" x14ac:dyDescent="0.25">
      <c r="B29" s="1" t="s">
        <v>14</v>
      </c>
      <c r="D29" s="1" t="s">
        <v>15</v>
      </c>
    </row>
    <row r="30" spans="2:4" x14ac:dyDescent="0.25">
      <c r="B30" s="1" t="s">
        <v>16</v>
      </c>
      <c r="D30" s="1" t="s">
        <v>17</v>
      </c>
    </row>
    <row r="31" spans="2:4" x14ac:dyDescent="0.25">
      <c r="B31" s="1" t="s">
        <v>18</v>
      </c>
      <c r="D31" s="1" t="s">
        <v>19</v>
      </c>
    </row>
    <row r="32" spans="2:4" x14ac:dyDescent="0.25">
      <c r="B32" s="1" t="s">
        <v>20</v>
      </c>
      <c r="D32" s="1" t="s">
        <v>21</v>
      </c>
    </row>
    <row r="33" spans="2:4" x14ac:dyDescent="0.25">
      <c r="B33" s="1" t="s">
        <v>22</v>
      </c>
      <c r="D33" s="1" t="s">
        <v>23</v>
      </c>
    </row>
    <row r="34" spans="2:4" x14ac:dyDescent="0.25">
      <c r="B34" s="1" t="s">
        <v>24</v>
      </c>
      <c r="D34" s="1" t="s">
        <v>25</v>
      </c>
    </row>
    <row r="35" spans="2:4" x14ac:dyDescent="0.25">
      <c r="B35" s="1" t="s">
        <v>26</v>
      </c>
      <c r="D35" s="1" t="s">
        <v>27</v>
      </c>
    </row>
    <row r="36" spans="2:4" x14ac:dyDescent="0.25">
      <c r="B36" s="1" t="s">
        <v>169</v>
      </c>
      <c r="D36" s="38" t="s">
        <v>170</v>
      </c>
    </row>
    <row r="37" spans="2:4" x14ac:dyDescent="0.25">
      <c r="B37" s="1" t="s">
        <v>28</v>
      </c>
      <c r="D37" s="1" t="s">
        <v>29</v>
      </c>
    </row>
  </sheetData>
  <mergeCells count="1">
    <mergeCell ref="A7:A8"/>
  </mergeCells>
  <hyperlinks>
    <hyperlink ref="B6" location="'1'!A1" display="1. Galvenie CCyB rādītāji" xr:uid="{4CFC18F1-624B-4C73-B623-D3F6F22C6269}"/>
    <hyperlink ref="D6" location="'1'!A1" display="1. Main CCyB indicators" xr:uid="{B2ECF621-EE1A-43E7-8298-EBB6860760DB}"/>
    <hyperlink ref="B10" location="'2'!A1" display="2. Papildu CCyB rādītāji, ceturkšņa dati" xr:uid="{FE6406CA-A65C-484C-9A21-5224FDBCA568}"/>
    <hyperlink ref="D10" location="'2'!A1" display="2. Additional CCyB indicators, quarterly data" xr:uid="{99DB3A7E-4D1B-4B60-8102-43F0D3D03673}"/>
    <hyperlink ref="B12" location="'3'!A1" display="3. Saliktais ciklisko risku rādītājs (SCRR)" xr:uid="{20C1CC4E-B358-4BEC-8961-1A7C21E3899B}"/>
    <hyperlink ref="D12" location="'3'!A1" display="3. Composite cyclical risk indicator (CCRI)" xr:uid="{95F92F81-404F-4363-B59F-3E02EF411885}"/>
    <hyperlink ref="B14" location="'4'!A1" display="4. Izejas dati galveno rādītāju aprēķinam" xr:uid="{302B4A5A-7ADC-48E4-BECD-92F5EBB6EFD1}"/>
    <hyperlink ref="D14" location="'4'!A1" display="4. Output data for the calculation of main indicators" xr:uid="{EEE5FC3B-980C-4154-B6CE-13DF0191BC6C}"/>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84BDE-A7FE-4814-B777-08EA17E47F70}">
  <dimension ref="A1:K116"/>
  <sheetViews>
    <sheetView zoomScaleNormal="100" workbookViewId="0">
      <pane xSplit="1" ySplit="13" topLeftCell="B93" activePane="bottomRight" state="frozen"/>
      <selection pane="topRight" activeCell="B1" sqref="B1"/>
      <selection pane="bottomLeft" activeCell="A14" sqref="A14"/>
      <selection pane="bottomRight" activeCell="D156" sqref="D156"/>
    </sheetView>
  </sheetViews>
  <sheetFormatPr defaultRowHeight="15" x14ac:dyDescent="0.25"/>
  <cols>
    <col min="1" max="4" width="26.140625" customWidth="1"/>
    <col min="5" max="5" width="26.42578125" customWidth="1"/>
    <col min="6" max="6" width="10.85546875" customWidth="1"/>
    <col min="7" max="11" width="26.140625" customWidth="1"/>
  </cols>
  <sheetData>
    <row r="1" spans="1:11" ht="18.75" x14ac:dyDescent="0.3">
      <c r="A1" s="40" t="s">
        <v>30</v>
      </c>
      <c r="B1" s="40"/>
      <c r="C1" s="40"/>
      <c r="D1" s="40"/>
      <c r="E1" s="40"/>
      <c r="F1" s="40"/>
      <c r="G1" s="40"/>
      <c r="H1" s="40"/>
      <c r="I1" s="40"/>
      <c r="J1" s="40"/>
      <c r="K1" s="40"/>
    </row>
    <row r="2" spans="1:11" x14ac:dyDescent="0.25">
      <c r="A2" t="s">
        <v>31</v>
      </c>
    </row>
    <row r="3" spans="1:11" x14ac:dyDescent="0.25">
      <c r="A3" t="s">
        <v>32</v>
      </c>
    </row>
    <row r="5" spans="1:11" x14ac:dyDescent="0.25">
      <c r="A5" s="3" t="s">
        <v>33</v>
      </c>
      <c r="G5" s="3" t="s">
        <v>34</v>
      </c>
    </row>
    <row r="6" spans="1:11" ht="15" customHeight="1" x14ac:dyDescent="0.25">
      <c r="A6" s="42" t="s">
        <v>104</v>
      </c>
      <c r="B6" s="42"/>
      <c r="C6" s="42"/>
      <c r="D6" s="42"/>
      <c r="E6" s="42"/>
      <c r="G6" s="42" t="s">
        <v>105</v>
      </c>
      <c r="H6" s="42"/>
      <c r="I6" s="42"/>
      <c r="J6" s="42"/>
      <c r="K6" s="42"/>
    </row>
    <row r="7" spans="1:11" ht="15.6" customHeight="1" x14ac:dyDescent="0.25">
      <c r="A7" s="42"/>
      <c r="B7" s="42"/>
      <c r="C7" s="42"/>
      <c r="D7" s="42"/>
      <c r="E7" s="42"/>
      <c r="G7" s="42"/>
      <c r="H7" s="42"/>
      <c r="I7" s="42"/>
      <c r="J7" s="42"/>
      <c r="K7" s="42"/>
    </row>
    <row r="8" spans="1:11" x14ac:dyDescent="0.25">
      <c r="A8" s="42"/>
      <c r="B8" s="42"/>
      <c r="C8" s="42"/>
      <c r="D8" s="42"/>
      <c r="E8" s="42"/>
      <c r="G8" s="42"/>
      <c r="H8" s="42"/>
      <c r="I8" s="42"/>
      <c r="J8" s="42"/>
      <c r="K8" s="42"/>
    </row>
    <row r="9" spans="1:11" x14ac:dyDescent="0.25">
      <c r="A9" s="42"/>
      <c r="B9" s="42"/>
      <c r="C9" s="42"/>
      <c r="D9" s="42"/>
      <c r="E9" s="42"/>
      <c r="G9" s="42"/>
      <c r="H9" s="42"/>
      <c r="I9" s="42"/>
      <c r="J9" s="42"/>
      <c r="K9" s="42"/>
    </row>
    <row r="10" spans="1:11" x14ac:dyDescent="0.25">
      <c r="A10" s="4"/>
      <c r="B10" s="4"/>
      <c r="C10" s="4"/>
      <c r="D10" s="4"/>
      <c r="E10" s="4"/>
      <c r="G10" s="4"/>
      <c r="H10" s="4"/>
      <c r="I10" s="4"/>
      <c r="J10" s="4"/>
      <c r="K10" s="4"/>
    </row>
    <row r="11" spans="1:11" ht="18.75" x14ac:dyDescent="0.3">
      <c r="A11" s="41" t="s">
        <v>35</v>
      </c>
      <c r="B11" s="41"/>
      <c r="C11" s="41"/>
      <c r="D11" s="41"/>
      <c r="E11" s="41"/>
      <c r="G11" s="41" t="s">
        <v>36</v>
      </c>
      <c r="H11" s="41"/>
      <c r="I11" s="41"/>
      <c r="J11" s="41"/>
      <c r="K11" s="41"/>
    </row>
    <row r="12" spans="1:11" s="5" customFormat="1" ht="30" x14ac:dyDescent="0.25">
      <c r="A12" s="23" t="s">
        <v>37</v>
      </c>
      <c r="B12" s="24" t="s">
        <v>98</v>
      </c>
      <c r="C12" s="24" t="s">
        <v>99</v>
      </c>
      <c r="D12" s="24" t="s">
        <v>38</v>
      </c>
      <c r="E12" s="25" t="s">
        <v>165</v>
      </c>
      <c r="G12" s="23" t="s">
        <v>37</v>
      </c>
      <c r="H12" s="24" t="s">
        <v>98</v>
      </c>
      <c r="I12" s="24" t="s">
        <v>99</v>
      </c>
      <c r="J12" s="24" t="s">
        <v>38</v>
      </c>
      <c r="K12" s="25" t="s">
        <v>167</v>
      </c>
    </row>
    <row r="13" spans="1:11" s="5" customFormat="1" ht="30" x14ac:dyDescent="0.25">
      <c r="A13" s="26" t="s">
        <v>39</v>
      </c>
      <c r="B13" s="27" t="s">
        <v>40</v>
      </c>
      <c r="C13" s="27" t="s">
        <v>41</v>
      </c>
      <c r="D13" s="27" t="s">
        <v>42</v>
      </c>
      <c r="E13" s="28" t="s">
        <v>166</v>
      </c>
      <c r="G13" s="26" t="s">
        <v>39</v>
      </c>
      <c r="H13" s="27" t="s">
        <v>40</v>
      </c>
      <c r="I13" s="27" t="s">
        <v>41</v>
      </c>
      <c r="J13" s="27" t="s">
        <v>42</v>
      </c>
      <c r="K13" s="28" t="s">
        <v>168</v>
      </c>
    </row>
    <row r="14" spans="1:11" x14ac:dyDescent="0.25">
      <c r="A14" s="6">
        <v>36616</v>
      </c>
      <c r="B14" s="15">
        <v>14.6754246865959</v>
      </c>
      <c r="C14" s="15">
        <v>14.498906836458101</v>
      </c>
      <c r="D14" s="15">
        <v>0.17651785013781801</v>
      </c>
      <c r="E14" s="15">
        <v>0</v>
      </c>
      <c r="F14" s="15"/>
      <c r="G14" s="6">
        <v>36616</v>
      </c>
      <c r="H14" s="15">
        <v>39.446781579121598</v>
      </c>
      <c r="I14" s="15">
        <v>36.802001176757003</v>
      </c>
      <c r="J14" s="15">
        <v>2.64478040236459</v>
      </c>
      <c r="K14" s="15">
        <v>0.25</v>
      </c>
    </row>
    <row r="15" spans="1:11" x14ac:dyDescent="0.25">
      <c r="A15" s="6">
        <v>36707</v>
      </c>
      <c r="B15" s="15">
        <v>14.8399987125468</v>
      </c>
      <c r="C15" s="15">
        <v>14.878183355778299</v>
      </c>
      <c r="D15" s="15">
        <v>-3.8184643231513597E-2</v>
      </c>
      <c r="E15" s="15">
        <v>0</v>
      </c>
      <c r="F15" s="15"/>
      <c r="G15" s="6">
        <v>36707</v>
      </c>
      <c r="H15" s="15">
        <v>42.4643244739773</v>
      </c>
      <c r="I15" s="15">
        <v>39.263841361683902</v>
      </c>
      <c r="J15" s="15">
        <v>3.2004831122933801</v>
      </c>
      <c r="K15" s="15">
        <v>0.5</v>
      </c>
    </row>
    <row r="16" spans="1:11" x14ac:dyDescent="0.25">
      <c r="A16" s="6">
        <v>36799</v>
      </c>
      <c r="B16" s="15">
        <v>15.604292871452399</v>
      </c>
      <c r="C16" s="15">
        <v>15.434855502272301</v>
      </c>
      <c r="D16" s="15">
        <v>0.16943736918009999</v>
      </c>
      <c r="E16" s="15">
        <v>0</v>
      </c>
      <c r="F16" s="15"/>
      <c r="G16" s="6">
        <v>36799</v>
      </c>
      <c r="H16" s="15">
        <v>45.341810706733803</v>
      </c>
      <c r="I16" s="15">
        <v>41.8183812499298</v>
      </c>
      <c r="J16" s="15">
        <v>3.5234294568039402</v>
      </c>
      <c r="K16" s="15">
        <v>0.5</v>
      </c>
    </row>
    <row r="17" spans="1:11" x14ac:dyDescent="0.25">
      <c r="A17" s="6">
        <v>36891</v>
      </c>
      <c r="B17" s="15">
        <v>16.9850236130188</v>
      </c>
      <c r="C17" s="15">
        <v>16.339598132975201</v>
      </c>
      <c r="D17" s="15">
        <v>0.64542548004352396</v>
      </c>
      <c r="E17" s="15">
        <v>0</v>
      </c>
      <c r="F17" s="15"/>
      <c r="G17" s="6">
        <v>36891</v>
      </c>
      <c r="H17" s="15">
        <v>48.580456052222402</v>
      </c>
      <c r="I17" s="15">
        <v>44.509966103945303</v>
      </c>
      <c r="J17" s="15">
        <v>4.07048994827709</v>
      </c>
      <c r="K17" s="15">
        <v>0.75</v>
      </c>
    </row>
    <row r="18" spans="1:11" x14ac:dyDescent="0.25">
      <c r="A18" s="6">
        <v>36981</v>
      </c>
      <c r="B18" s="15">
        <v>18.177368207906198</v>
      </c>
      <c r="C18" s="15">
        <v>17.367342260703399</v>
      </c>
      <c r="D18" s="15">
        <v>0.81002594720281296</v>
      </c>
      <c r="E18" s="15">
        <v>0</v>
      </c>
      <c r="F18" s="15"/>
      <c r="G18" s="6">
        <v>36981</v>
      </c>
      <c r="H18" s="15">
        <v>52.488554227362897</v>
      </c>
      <c r="I18" s="15">
        <v>47.424964709494802</v>
      </c>
      <c r="J18" s="15">
        <v>5.0635895178681203</v>
      </c>
      <c r="K18" s="15">
        <v>1</v>
      </c>
    </row>
    <row r="19" spans="1:11" x14ac:dyDescent="0.25">
      <c r="A19" s="6">
        <v>37072</v>
      </c>
      <c r="B19" s="15">
        <v>18.905896405023501</v>
      </c>
      <c r="C19" s="15">
        <v>18.3064550983588</v>
      </c>
      <c r="D19" s="15">
        <v>0.59944130666469697</v>
      </c>
      <c r="E19" s="15">
        <v>0</v>
      </c>
      <c r="F19" s="15"/>
      <c r="G19" s="6">
        <v>37072</v>
      </c>
      <c r="H19" s="15">
        <v>55.892440127526598</v>
      </c>
      <c r="I19" s="15">
        <v>50.438578392658698</v>
      </c>
      <c r="J19" s="15">
        <v>5.4538617348678597</v>
      </c>
      <c r="K19" s="15">
        <v>1.25</v>
      </c>
    </row>
    <row r="20" spans="1:11" x14ac:dyDescent="0.25">
      <c r="A20" s="6">
        <v>37164</v>
      </c>
      <c r="B20" s="15">
        <v>19.9464568850848</v>
      </c>
      <c r="C20" s="15">
        <v>19.286940898883898</v>
      </c>
      <c r="D20" s="15">
        <v>0.65951598620098295</v>
      </c>
      <c r="E20" s="15">
        <v>0</v>
      </c>
      <c r="F20" s="15"/>
      <c r="G20" s="6">
        <v>37164</v>
      </c>
      <c r="H20" s="15">
        <v>59.5942038095112</v>
      </c>
      <c r="I20" s="15">
        <v>53.578890393346803</v>
      </c>
      <c r="J20" s="15">
        <v>6.0153134161644299</v>
      </c>
      <c r="K20" s="15">
        <v>1.5</v>
      </c>
    </row>
    <row r="21" spans="1:11" x14ac:dyDescent="0.25">
      <c r="A21" s="6">
        <v>37256</v>
      </c>
      <c r="B21" s="15">
        <v>21.1837442935228</v>
      </c>
      <c r="C21" s="15">
        <v>20.351625469265699</v>
      </c>
      <c r="D21" s="15">
        <v>0.83211882425710404</v>
      </c>
      <c r="E21" s="15">
        <v>0</v>
      </c>
      <c r="F21" s="15"/>
      <c r="G21" s="6">
        <v>37256</v>
      </c>
      <c r="H21" s="15">
        <v>62.569864466351603</v>
      </c>
      <c r="I21" s="15">
        <v>56.713475695465199</v>
      </c>
      <c r="J21" s="15">
        <v>5.8563887708864302</v>
      </c>
      <c r="K21" s="15">
        <v>1.25</v>
      </c>
    </row>
    <row r="22" spans="1:11" x14ac:dyDescent="0.25">
      <c r="A22" s="6">
        <v>37346</v>
      </c>
      <c r="B22" s="15">
        <v>22.144541368632702</v>
      </c>
      <c r="C22" s="15">
        <v>21.396930424046499</v>
      </c>
      <c r="D22" s="15">
        <v>0.74761094458619504</v>
      </c>
      <c r="E22" s="15">
        <v>0</v>
      </c>
      <c r="F22" s="15"/>
      <c r="G22" s="6">
        <v>37346</v>
      </c>
      <c r="H22" s="15">
        <v>62.918379507707201</v>
      </c>
      <c r="I22" s="15">
        <v>59.459669020506396</v>
      </c>
      <c r="J22" s="15">
        <v>3.4587104872007299</v>
      </c>
      <c r="K22" s="15">
        <v>0.5</v>
      </c>
    </row>
    <row r="23" spans="1:11" x14ac:dyDescent="0.25">
      <c r="A23" s="6">
        <v>37437</v>
      </c>
      <c r="B23" s="15">
        <v>22.822750355416101</v>
      </c>
      <c r="C23" s="15">
        <v>22.354964987371002</v>
      </c>
      <c r="D23" s="15">
        <v>0.46778536804510301</v>
      </c>
      <c r="E23" s="15">
        <v>0</v>
      </c>
      <c r="F23" s="15"/>
      <c r="G23" s="6">
        <v>37437</v>
      </c>
      <c r="H23" s="15">
        <v>62.828289638911698</v>
      </c>
      <c r="I23" s="15">
        <v>61.816686433241401</v>
      </c>
      <c r="J23" s="15">
        <v>1.0116032056703299</v>
      </c>
      <c r="K23" s="15">
        <v>0</v>
      </c>
    </row>
    <row r="24" spans="1:11" x14ac:dyDescent="0.25">
      <c r="A24" s="6">
        <v>37529</v>
      </c>
      <c r="B24" s="15">
        <v>24.252495069761501</v>
      </c>
      <c r="C24" s="15">
        <v>23.430936318647198</v>
      </c>
      <c r="D24" s="15">
        <v>0.82155875111433097</v>
      </c>
      <c r="E24" s="15">
        <v>0</v>
      </c>
      <c r="F24" s="15"/>
      <c r="G24" s="6">
        <v>37529</v>
      </c>
      <c r="H24" s="15">
        <v>62.444537575935001</v>
      </c>
      <c r="I24" s="15">
        <v>63.803874648951599</v>
      </c>
      <c r="J24" s="15">
        <v>-1.3593370730166301</v>
      </c>
      <c r="K24" s="15">
        <v>0</v>
      </c>
    </row>
    <row r="25" spans="1:11" x14ac:dyDescent="0.25">
      <c r="A25" s="6">
        <v>37621</v>
      </c>
      <c r="B25" s="15">
        <v>26.0893637234173</v>
      </c>
      <c r="C25" s="15">
        <v>24.686472927391701</v>
      </c>
      <c r="D25" s="15">
        <v>1.4028907960256001</v>
      </c>
      <c r="E25" s="15">
        <v>0</v>
      </c>
      <c r="F25" s="15"/>
      <c r="G25" s="6">
        <v>37621</v>
      </c>
      <c r="H25" s="15">
        <v>61.922857323723498</v>
      </c>
      <c r="I25" s="15">
        <v>65.4577922367897</v>
      </c>
      <c r="J25" s="15">
        <v>-3.5349349130661798</v>
      </c>
      <c r="K25" s="15">
        <v>0</v>
      </c>
    </row>
    <row r="26" spans="1:11" x14ac:dyDescent="0.25">
      <c r="A26" s="6">
        <v>37711</v>
      </c>
      <c r="B26" s="15">
        <v>27.7191621344015</v>
      </c>
      <c r="C26" s="15">
        <v>26.0319967381763</v>
      </c>
      <c r="D26" s="15">
        <v>1.68716539622517</v>
      </c>
      <c r="E26" s="15">
        <v>0</v>
      </c>
      <c r="F26" s="15"/>
      <c r="G26" s="6">
        <v>37711</v>
      </c>
      <c r="H26" s="15">
        <v>62.791050835135401</v>
      </c>
      <c r="I26" s="15">
        <v>67.003440927338801</v>
      </c>
      <c r="J26" s="15">
        <v>-4.2123900922034201</v>
      </c>
      <c r="K26" s="15">
        <v>0</v>
      </c>
    </row>
    <row r="27" spans="1:11" x14ac:dyDescent="0.25">
      <c r="A27" s="6">
        <v>37802</v>
      </c>
      <c r="B27" s="15">
        <v>29.4033379818224</v>
      </c>
      <c r="C27" s="15">
        <v>27.456822889968301</v>
      </c>
      <c r="D27" s="15">
        <v>1.9465150918540299</v>
      </c>
      <c r="E27" s="15">
        <v>0</v>
      </c>
      <c r="F27" s="15"/>
      <c r="G27" s="6">
        <v>37802</v>
      </c>
      <c r="H27" s="15">
        <v>63.680176415559103</v>
      </c>
      <c r="I27" s="15">
        <v>68.458758781957599</v>
      </c>
      <c r="J27" s="15">
        <v>-4.7785823663984601</v>
      </c>
      <c r="K27" s="15">
        <v>0</v>
      </c>
    </row>
    <row r="28" spans="1:11" x14ac:dyDescent="0.25">
      <c r="A28" s="6">
        <v>37894</v>
      </c>
      <c r="B28" s="15">
        <v>31.231720170805701</v>
      </c>
      <c r="C28" s="15">
        <v>28.970643051188102</v>
      </c>
      <c r="D28" s="15">
        <v>2.2610771196175401</v>
      </c>
      <c r="E28" s="15">
        <v>0.25</v>
      </c>
      <c r="F28" s="15"/>
      <c r="G28" s="6">
        <v>37894</v>
      </c>
      <c r="H28" s="15">
        <v>63.8066784984604</v>
      </c>
      <c r="I28" s="15">
        <v>69.744747021509497</v>
      </c>
      <c r="J28" s="15">
        <v>-5.9380685230491297</v>
      </c>
      <c r="K28" s="15">
        <v>0</v>
      </c>
    </row>
    <row r="29" spans="1:11" x14ac:dyDescent="0.25">
      <c r="A29" s="6">
        <v>37986</v>
      </c>
      <c r="B29" s="15">
        <v>37.085071617630902</v>
      </c>
      <c r="C29" s="15">
        <v>31.301914828645302</v>
      </c>
      <c r="D29" s="15">
        <v>5.7831567889856599</v>
      </c>
      <c r="E29" s="15">
        <v>1.25</v>
      </c>
      <c r="F29" s="15"/>
      <c r="G29" s="6">
        <v>37986</v>
      </c>
      <c r="H29" s="15">
        <v>64.442169666067301</v>
      </c>
      <c r="I29" s="15">
        <v>70.943172838583905</v>
      </c>
      <c r="J29" s="15">
        <v>-6.5010031725166701</v>
      </c>
      <c r="K29" s="15">
        <v>0</v>
      </c>
    </row>
    <row r="30" spans="1:11" x14ac:dyDescent="0.25">
      <c r="A30" s="6">
        <v>38077</v>
      </c>
      <c r="B30" s="15">
        <v>39.339532838179501</v>
      </c>
      <c r="C30" s="15">
        <v>33.644994746817098</v>
      </c>
      <c r="D30" s="15">
        <v>5.6945380913623804</v>
      </c>
      <c r="E30" s="15">
        <v>1.25</v>
      </c>
      <c r="F30" s="15"/>
      <c r="G30" s="6">
        <v>38077</v>
      </c>
      <c r="H30" s="15">
        <v>64.144889612597893</v>
      </c>
      <c r="I30" s="15">
        <v>71.959737502122294</v>
      </c>
      <c r="J30" s="15">
        <v>-7.81484788952441</v>
      </c>
      <c r="K30" s="15">
        <v>0</v>
      </c>
    </row>
    <row r="31" spans="1:11" x14ac:dyDescent="0.25">
      <c r="A31" s="6">
        <v>38168</v>
      </c>
      <c r="B31" s="15">
        <v>42.120612215874303</v>
      </c>
      <c r="C31" s="15">
        <v>36.085568303475299</v>
      </c>
      <c r="D31" s="15">
        <v>6.0350439123990096</v>
      </c>
      <c r="E31" s="15">
        <v>1.5</v>
      </c>
      <c r="F31" s="15"/>
      <c r="G31" s="6">
        <v>38168</v>
      </c>
      <c r="H31" s="15">
        <v>66.759854166430699</v>
      </c>
      <c r="I31" s="15">
        <v>73.138646201934193</v>
      </c>
      <c r="J31" s="15">
        <v>-6.3787920355035199</v>
      </c>
      <c r="K31" s="15">
        <v>0</v>
      </c>
    </row>
    <row r="32" spans="1:11" x14ac:dyDescent="0.25">
      <c r="A32" s="6">
        <v>38260</v>
      </c>
      <c r="B32" s="15">
        <v>44.998360827944303</v>
      </c>
      <c r="C32" s="15">
        <v>38.619919536697999</v>
      </c>
      <c r="D32" s="15">
        <v>6.3784412912463297</v>
      </c>
      <c r="E32" s="15">
        <v>1.5</v>
      </c>
      <c r="F32" s="15"/>
      <c r="G32" s="6">
        <v>38260</v>
      </c>
      <c r="H32" s="15">
        <v>69.449207622214004</v>
      </c>
      <c r="I32" s="15">
        <v>74.468958639280203</v>
      </c>
      <c r="J32" s="15">
        <v>-5.0197510170661399</v>
      </c>
      <c r="K32" s="15">
        <v>0</v>
      </c>
    </row>
    <row r="33" spans="1:11" x14ac:dyDescent="0.25">
      <c r="A33" s="6">
        <v>38352</v>
      </c>
      <c r="B33" s="15">
        <v>48.225693229842797</v>
      </c>
      <c r="C33" s="15">
        <v>41.284898893462596</v>
      </c>
      <c r="D33" s="15">
        <v>6.9407943363802396</v>
      </c>
      <c r="E33" s="15">
        <v>1.75</v>
      </c>
      <c r="F33" s="15"/>
      <c r="G33" s="6">
        <v>38352</v>
      </c>
      <c r="H33" s="15">
        <v>73.2253933508823</v>
      </c>
      <c r="I33" s="15">
        <v>76.047405977065793</v>
      </c>
      <c r="J33" s="15">
        <v>-2.82201262618343</v>
      </c>
      <c r="K33" s="15">
        <v>0</v>
      </c>
    </row>
    <row r="34" spans="1:11" x14ac:dyDescent="0.25">
      <c r="A34" s="6">
        <v>38442</v>
      </c>
      <c r="B34" s="15">
        <v>51.227665696684198</v>
      </c>
      <c r="C34" s="15">
        <v>44.0228789801291</v>
      </c>
      <c r="D34" s="15">
        <v>7.2047867165550397</v>
      </c>
      <c r="E34" s="15">
        <v>1.75</v>
      </c>
      <c r="F34" s="15"/>
      <c r="G34" s="6">
        <v>38442</v>
      </c>
      <c r="H34" s="15">
        <v>76.998311881535201</v>
      </c>
      <c r="I34" s="15">
        <v>77.845885446868706</v>
      </c>
      <c r="J34" s="15">
        <v>-0.84757356533351902</v>
      </c>
      <c r="K34" s="15">
        <v>0</v>
      </c>
    </row>
    <row r="35" spans="1:11" x14ac:dyDescent="0.25">
      <c r="A35" s="6">
        <v>38533</v>
      </c>
      <c r="B35" s="15">
        <v>53.708340677702999</v>
      </c>
      <c r="C35" s="15">
        <v>46.744744324730398</v>
      </c>
      <c r="D35" s="15">
        <v>6.9635963529726599</v>
      </c>
      <c r="E35" s="15">
        <v>1.75</v>
      </c>
      <c r="F35" s="15"/>
      <c r="G35" s="6">
        <v>38533</v>
      </c>
      <c r="H35" s="15">
        <v>79.548377564741202</v>
      </c>
      <c r="I35" s="15">
        <v>79.718154498582706</v>
      </c>
      <c r="J35" s="15">
        <v>-0.16977693384149001</v>
      </c>
      <c r="K35" s="15">
        <v>0</v>
      </c>
    </row>
    <row r="36" spans="1:11" x14ac:dyDescent="0.25">
      <c r="A36" s="6">
        <v>38625</v>
      </c>
      <c r="B36" s="15">
        <v>56.700798079529598</v>
      </c>
      <c r="C36" s="15">
        <v>49.523947046515602</v>
      </c>
      <c r="D36" s="15">
        <v>7.1768510330140103</v>
      </c>
      <c r="E36" s="15">
        <v>1.75</v>
      </c>
      <c r="F36" s="15"/>
      <c r="G36" s="6">
        <v>38625</v>
      </c>
      <c r="H36" s="15">
        <v>81.375971140237894</v>
      </c>
      <c r="I36" s="15">
        <v>81.585805140058397</v>
      </c>
      <c r="J36" s="15">
        <v>-0.20983399982057399</v>
      </c>
      <c r="K36" s="15">
        <v>0</v>
      </c>
    </row>
    <row r="37" spans="1:11" x14ac:dyDescent="0.25">
      <c r="A37" s="6">
        <v>38717</v>
      </c>
      <c r="B37" s="15">
        <v>64.346226490116706</v>
      </c>
      <c r="C37" s="15">
        <v>52.983095911575802</v>
      </c>
      <c r="D37" s="15">
        <v>11.3631305785409</v>
      </c>
      <c r="E37" s="15">
        <v>2.5</v>
      </c>
      <c r="F37" s="15"/>
      <c r="G37" s="6">
        <v>38717</v>
      </c>
      <c r="H37" s="15">
        <v>89.529585801255195</v>
      </c>
      <c r="I37" s="15">
        <v>84.053413313879901</v>
      </c>
      <c r="J37" s="15">
        <v>5.4761724873753002</v>
      </c>
      <c r="K37" s="15">
        <v>1.25</v>
      </c>
    </row>
    <row r="38" spans="1:11" x14ac:dyDescent="0.25">
      <c r="A38" s="6">
        <v>38807</v>
      </c>
      <c r="B38" s="15">
        <v>67.810443114169203</v>
      </c>
      <c r="C38" s="15">
        <v>56.470691983391298</v>
      </c>
      <c r="D38" s="15">
        <v>11.339751130777801</v>
      </c>
      <c r="E38" s="15">
        <v>2.5</v>
      </c>
      <c r="F38" s="15"/>
      <c r="G38" s="6">
        <v>38807</v>
      </c>
      <c r="H38" s="15">
        <v>93.922602558248798</v>
      </c>
      <c r="I38" s="15">
        <v>86.708732215482001</v>
      </c>
      <c r="J38" s="15">
        <v>7.2138703427667101</v>
      </c>
      <c r="K38" s="15">
        <v>1.75</v>
      </c>
    </row>
    <row r="39" spans="1:11" x14ac:dyDescent="0.25">
      <c r="A39" s="6">
        <v>38898</v>
      </c>
      <c r="B39" s="15">
        <v>73.602885458623703</v>
      </c>
      <c r="C39" s="15">
        <v>60.278123546041698</v>
      </c>
      <c r="D39" s="15">
        <v>13.324761912582</v>
      </c>
      <c r="E39" s="15">
        <v>2.5</v>
      </c>
      <c r="F39" s="15"/>
      <c r="G39" s="6">
        <v>38898</v>
      </c>
      <c r="H39" s="15">
        <v>98.741973895239397</v>
      </c>
      <c r="I39" s="15">
        <v>89.5720657358072</v>
      </c>
      <c r="J39" s="15">
        <v>9.1699081594321896</v>
      </c>
      <c r="K39" s="15">
        <v>2.25</v>
      </c>
    </row>
    <row r="40" spans="1:11" x14ac:dyDescent="0.25">
      <c r="A40" s="6">
        <v>38990</v>
      </c>
      <c r="B40" s="15">
        <v>79.268960511685407</v>
      </c>
      <c r="C40" s="15">
        <v>64.344341951620805</v>
      </c>
      <c r="D40" s="15">
        <v>14.9246185600645</v>
      </c>
      <c r="E40" s="15">
        <v>2.5</v>
      </c>
      <c r="F40" s="15"/>
      <c r="G40" s="6">
        <v>38990</v>
      </c>
      <c r="H40" s="15">
        <v>103.693432669597</v>
      </c>
      <c r="I40" s="15">
        <v>92.635028339258895</v>
      </c>
      <c r="J40" s="15">
        <v>11.058404330339</v>
      </c>
      <c r="K40" s="15">
        <v>2.5</v>
      </c>
    </row>
    <row r="41" spans="1:11" x14ac:dyDescent="0.25">
      <c r="A41" s="6">
        <v>39082</v>
      </c>
      <c r="B41" s="15">
        <v>85.901980786130693</v>
      </c>
      <c r="C41" s="15">
        <v>68.749454036553402</v>
      </c>
      <c r="D41" s="15">
        <v>17.152526749577198</v>
      </c>
      <c r="E41" s="15">
        <v>2.5</v>
      </c>
      <c r="F41" s="15"/>
      <c r="G41" s="6">
        <v>39082</v>
      </c>
      <c r="H41" s="15">
        <v>111.744215181915</v>
      </c>
      <c r="I41" s="15">
        <v>96.151006607060694</v>
      </c>
      <c r="J41" s="15">
        <v>15.593208574854801</v>
      </c>
      <c r="K41" s="15">
        <v>2.5</v>
      </c>
    </row>
    <row r="42" spans="1:11" x14ac:dyDescent="0.25">
      <c r="A42" s="6">
        <v>39172</v>
      </c>
      <c r="B42" s="15">
        <v>88.616782180935999</v>
      </c>
      <c r="C42" s="15">
        <v>72.991371205896399</v>
      </c>
      <c r="D42" s="15">
        <v>15.6254109750396</v>
      </c>
      <c r="E42" s="15">
        <v>2.5</v>
      </c>
      <c r="F42" s="15"/>
      <c r="G42" s="6">
        <v>39172</v>
      </c>
      <c r="H42" s="15">
        <v>115.105306096775</v>
      </c>
      <c r="I42" s="15">
        <v>99.673989606338594</v>
      </c>
      <c r="J42" s="15">
        <v>15.431316490437201</v>
      </c>
      <c r="K42" s="15">
        <v>2.5</v>
      </c>
    </row>
    <row r="43" spans="1:11" x14ac:dyDescent="0.25">
      <c r="A43" s="6">
        <v>39263</v>
      </c>
      <c r="B43" s="15">
        <v>90.458399534453605</v>
      </c>
      <c r="C43" s="15">
        <v>76.990561300517697</v>
      </c>
      <c r="D43" s="15">
        <v>13.467838233935799</v>
      </c>
      <c r="E43" s="15">
        <v>2.5</v>
      </c>
      <c r="F43" s="15"/>
      <c r="G43" s="6">
        <v>39263</v>
      </c>
      <c r="H43" s="15">
        <v>115.75617813758799</v>
      </c>
      <c r="I43" s="15">
        <v>102.973801904957</v>
      </c>
      <c r="J43" s="15">
        <v>12.782376232631099</v>
      </c>
      <c r="K43" s="15">
        <v>2.5</v>
      </c>
    </row>
    <row r="44" spans="1:11" x14ac:dyDescent="0.25">
      <c r="A44" s="6">
        <v>39355</v>
      </c>
      <c r="B44" s="15">
        <v>90.577434126094204</v>
      </c>
      <c r="C44" s="15">
        <v>80.585726973947303</v>
      </c>
      <c r="D44" s="15">
        <v>9.9917071521468301</v>
      </c>
      <c r="E44" s="15">
        <v>2.5</v>
      </c>
      <c r="F44" s="15"/>
      <c r="G44" s="6">
        <v>39355</v>
      </c>
      <c r="H44" s="15">
        <v>117.450502005301</v>
      </c>
      <c r="I44" s="15">
        <v>106.156396370835</v>
      </c>
      <c r="J44" s="15">
        <v>11.294105634466</v>
      </c>
      <c r="K44" s="15">
        <v>2.5</v>
      </c>
    </row>
    <row r="45" spans="1:11" x14ac:dyDescent="0.25">
      <c r="A45" s="6">
        <v>39447</v>
      </c>
      <c r="B45" s="15">
        <v>89.890269061323096</v>
      </c>
      <c r="C45" s="15">
        <v>83.737624485658202</v>
      </c>
      <c r="D45" s="15">
        <v>6.1526445756648904</v>
      </c>
      <c r="E45" s="15">
        <v>1.5</v>
      </c>
      <c r="F45" s="15"/>
      <c r="G45" s="6">
        <v>39447</v>
      </c>
      <c r="H45" s="15">
        <v>115.996488765083</v>
      </c>
      <c r="I45" s="15">
        <v>108.97461601286101</v>
      </c>
      <c r="J45" s="15">
        <v>7.0218727522220803</v>
      </c>
      <c r="K45" s="15">
        <v>1.75</v>
      </c>
    </row>
    <row r="46" spans="1:11" x14ac:dyDescent="0.25">
      <c r="A46" s="6">
        <v>39538</v>
      </c>
      <c r="B46" s="15">
        <v>89.411982538561205</v>
      </c>
      <c r="C46" s="15">
        <v>86.519075766059302</v>
      </c>
      <c r="D46" s="15">
        <v>2.89290677250193</v>
      </c>
      <c r="E46" s="15">
        <v>0.5</v>
      </c>
      <c r="F46" s="15"/>
      <c r="G46" s="6">
        <v>39538</v>
      </c>
      <c r="H46" s="15">
        <v>120.271357775837</v>
      </c>
      <c r="I46" s="15">
        <v>111.918375470717</v>
      </c>
      <c r="J46" s="15">
        <v>8.3529823051195304</v>
      </c>
      <c r="K46" s="15">
        <v>2</v>
      </c>
    </row>
    <row r="47" spans="1:11" x14ac:dyDescent="0.25">
      <c r="A47" s="6">
        <v>39629</v>
      </c>
      <c r="B47" s="15">
        <v>90.321776033920401</v>
      </c>
      <c r="C47" s="15">
        <v>89.113643497879593</v>
      </c>
      <c r="D47" s="15">
        <v>1.20813253604079</v>
      </c>
      <c r="E47" s="15">
        <v>0</v>
      </c>
      <c r="F47" s="15"/>
      <c r="G47" s="6">
        <v>39629</v>
      </c>
      <c r="H47" s="15">
        <v>120.897060531685</v>
      </c>
      <c r="I47" s="15">
        <v>114.689380860314</v>
      </c>
      <c r="J47" s="15">
        <v>6.20767967137059</v>
      </c>
      <c r="K47" s="15">
        <v>1.5</v>
      </c>
    </row>
    <row r="48" spans="1:11" x14ac:dyDescent="0.25">
      <c r="A48" s="6">
        <v>39721</v>
      </c>
      <c r="B48" s="15">
        <v>91.464993438155105</v>
      </c>
      <c r="C48" s="15">
        <v>91.565053858580896</v>
      </c>
      <c r="D48" s="15">
        <v>-0.100060420425805</v>
      </c>
      <c r="E48" s="15">
        <v>0</v>
      </c>
      <c r="F48" s="15"/>
      <c r="G48" s="6">
        <v>39721</v>
      </c>
      <c r="H48" s="15">
        <v>123.088942579204</v>
      </c>
      <c r="I48" s="15">
        <v>117.422917680019</v>
      </c>
      <c r="J48" s="15">
        <v>5.6660248991857403</v>
      </c>
      <c r="K48" s="15">
        <v>1.25</v>
      </c>
    </row>
    <row r="49" spans="1:11" x14ac:dyDescent="0.25">
      <c r="A49" s="6">
        <v>39813</v>
      </c>
      <c r="B49" s="15">
        <v>90.796269048475494</v>
      </c>
      <c r="C49" s="15">
        <v>93.711621331192603</v>
      </c>
      <c r="D49" s="15">
        <v>-2.9153522827171199</v>
      </c>
      <c r="E49" s="15">
        <v>0</v>
      </c>
      <c r="F49" s="15"/>
      <c r="G49" s="6">
        <v>39813</v>
      </c>
      <c r="H49" s="15">
        <v>119.567129402925</v>
      </c>
      <c r="I49" s="15">
        <v>119.684950581048</v>
      </c>
      <c r="J49" s="15">
        <v>-0.117821178123463</v>
      </c>
      <c r="K49" s="15">
        <v>0</v>
      </c>
    </row>
    <row r="50" spans="1:11" x14ac:dyDescent="0.25">
      <c r="A50" s="6">
        <v>39903</v>
      </c>
      <c r="B50" s="15">
        <v>93.271286277225897</v>
      </c>
      <c r="C50" s="15">
        <v>95.885288698835495</v>
      </c>
      <c r="D50" s="15">
        <v>-2.6140024216095701</v>
      </c>
      <c r="E50" s="15">
        <v>0</v>
      </c>
      <c r="F50" s="15"/>
      <c r="G50" s="6">
        <v>39903</v>
      </c>
      <c r="H50" s="15">
        <v>125.74418196446599</v>
      </c>
      <c r="I50" s="15">
        <v>122.241716291324</v>
      </c>
      <c r="J50" s="15">
        <v>3.5024656731422099</v>
      </c>
      <c r="K50" s="15">
        <v>0.5</v>
      </c>
    </row>
    <row r="51" spans="1:11" x14ac:dyDescent="0.25">
      <c r="A51" s="6">
        <v>39994</v>
      </c>
      <c r="B51" s="15">
        <v>96.124835412611006</v>
      </c>
      <c r="C51" s="15">
        <v>98.118762721268993</v>
      </c>
      <c r="D51" s="15">
        <v>-1.9939273086579301</v>
      </c>
      <c r="E51" s="15">
        <v>0</v>
      </c>
      <c r="F51" s="15"/>
      <c r="G51" s="6">
        <v>39994</v>
      </c>
      <c r="H51" s="15">
        <v>131.33763162531301</v>
      </c>
      <c r="I51" s="15">
        <v>125.02804265935301</v>
      </c>
      <c r="J51" s="15">
        <v>6.3095889659602102</v>
      </c>
      <c r="K51" s="15">
        <v>1.5</v>
      </c>
    </row>
    <row r="52" spans="1:11" x14ac:dyDescent="0.25">
      <c r="A52" s="6">
        <v>40086</v>
      </c>
      <c r="B52" s="15">
        <v>101.64462000709899</v>
      </c>
      <c r="C52" s="15">
        <v>100.650137773876</v>
      </c>
      <c r="D52" s="15">
        <v>0.994482233222996</v>
      </c>
      <c r="E52" s="15">
        <v>0</v>
      </c>
      <c r="F52" s="15"/>
      <c r="G52" s="6">
        <v>40086</v>
      </c>
      <c r="H52" s="15">
        <v>139.768980662161</v>
      </c>
      <c r="I52" s="15">
        <v>128.23495804813001</v>
      </c>
      <c r="J52" s="15">
        <v>11.5340226140308</v>
      </c>
      <c r="K52" s="15">
        <v>2.5</v>
      </c>
    </row>
    <row r="53" spans="1:11" x14ac:dyDescent="0.25">
      <c r="A53" s="6">
        <v>40178</v>
      </c>
      <c r="B53" s="15">
        <v>105.235040181798</v>
      </c>
      <c r="C53" s="15">
        <v>103.277794580986</v>
      </c>
      <c r="D53" s="15">
        <v>1.9572456008119301</v>
      </c>
      <c r="E53" s="15">
        <v>0</v>
      </c>
      <c r="F53" s="15"/>
      <c r="G53" s="6">
        <v>40178</v>
      </c>
      <c r="H53" s="15">
        <v>142.143472799059</v>
      </c>
      <c r="I53" s="15">
        <v>131.39539825918499</v>
      </c>
      <c r="J53" s="15">
        <v>10.748074539874199</v>
      </c>
      <c r="K53" s="15">
        <v>2.5</v>
      </c>
    </row>
    <row r="54" spans="1:11" x14ac:dyDescent="0.25">
      <c r="A54" s="6">
        <v>40268</v>
      </c>
      <c r="B54" s="15">
        <v>105.93065699224201</v>
      </c>
      <c r="C54" s="15">
        <v>105.738276187439</v>
      </c>
      <c r="D54" s="15">
        <v>0.192380804802468</v>
      </c>
      <c r="E54" s="15">
        <v>0</v>
      </c>
      <c r="F54" s="15"/>
      <c r="G54" s="6">
        <v>40268</v>
      </c>
      <c r="H54" s="15">
        <v>147.47177875722201</v>
      </c>
      <c r="I54" s="15">
        <v>134.72294601238301</v>
      </c>
      <c r="J54" s="15">
        <v>12.7488327448385</v>
      </c>
      <c r="K54" s="15">
        <v>2.5</v>
      </c>
    </row>
    <row r="55" spans="1:11" x14ac:dyDescent="0.25">
      <c r="A55" s="6">
        <v>40359</v>
      </c>
      <c r="B55" s="15">
        <v>106.030822315184</v>
      </c>
      <c r="C55" s="15">
        <v>107.99555675281</v>
      </c>
      <c r="D55" s="15">
        <v>-1.9647344376268301</v>
      </c>
      <c r="E55" s="15">
        <v>0</v>
      </c>
      <c r="F55" s="15"/>
      <c r="G55" s="6">
        <v>40359</v>
      </c>
      <c r="H55" s="15">
        <v>147.354613473108</v>
      </c>
      <c r="I55" s="15">
        <v>137.82323289550399</v>
      </c>
      <c r="J55" s="15">
        <v>9.5313805776043505</v>
      </c>
      <c r="K55" s="15">
        <v>2.5</v>
      </c>
    </row>
    <row r="56" spans="1:11" x14ac:dyDescent="0.25">
      <c r="A56" s="6">
        <v>40451</v>
      </c>
      <c r="B56" s="15">
        <v>103.868934236873</v>
      </c>
      <c r="C56" s="15">
        <v>109.876459501106</v>
      </c>
      <c r="D56" s="15">
        <v>-6.0075252642328598</v>
      </c>
      <c r="E56" s="15">
        <v>0</v>
      </c>
      <c r="F56" s="15"/>
      <c r="G56" s="6">
        <v>40451</v>
      </c>
      <c r="H56" s="15">
        <v>146.524060215687</v>
      </c>
      <c r="I56" s="15">
        <v>140.66167557253701</v>
      </c>
      <c r="J56" s="15">
        <v>5.8623846431509596</v>
      </c>
      <c r="K56" s="15">
        <v>1.25</v>
      </c>
    </row>
    <row r="57" spans="1:11" x14ac:dyDescent="0.25">
      <c r="A57" s="6">
        <v>40543</v>
      </c>
      <c r="B57" s="15">
        <v>99.048841045146702</v>
      </c>
      <c r="C57" s="15">
        <v>111.193074970965</v>
      </c>
      <c r="D57" s="15">
        <v>-12.144233925818799</v>
      </c>
      <c r="E57" s="15">
        <v>0</v>
      </c>
      <c r="F57" s="15"/>
      <c r="G57" s="6">
        <v>40543</v>
      </c>
      <c r="H57" s="15">
        <v>141.82494631945099</v>
      </c>
      <c r="I57" s="15">
        <v>142.989605266627</v>
      </c>
      <c r="J57" s="15">
        <v>-1.16465894717663</v>
      </c>
      <c r="K57" s="15">
        <v>0</v>
      </c>
    </row>
    <row r="58" spans="1:11" x14ac:dyDescent="0.25">
      <c r="A58" s="6">
        <v>40633</v>
      </c>
      <c r="B58" s="15">
        <v>95.881570289708606</v>
      </c>
      <c r="C58" s="15">
        <v>112.12854533737099</v>
      </c>
      <c r="D58" s="15">
        <v>-16.246975047663099</v>
      </c>
      <c r="E58" s="15">
        <v>0</v>
      </c>
      <c r="F58" s="15"/>
      <c r="G58" s="6">
        <v>40633</v>
      </c>
      <c r="H58" s="15">
        <v>143.38588819702099</v>
      </c>
      <c r="I58" s="15">
        <v>145.26410899357299</v>
      </c>
      <c r="J58" s="15">
        <v>-1.87822079655245</v>
      </c>
      <c r="K58" s="15">
        <v>0</v>
      </c>
    </row>
    <row r="59" spans="1:11" x14ac:dyDescent="0.25">
      <c r="A59" s="6">
        <v>40724</v>
      </c>
      <c r="B59" s="15">
        <v>92.373983913426102</v>
      </c>
      <c r="C59" s="15">
        <v>112.687470038257</v>
      </c>
      <c r="D59" s="15">
        <v>-20.3134861248313</v>
      </c>
      <c r="E59" s="15">
        <v>0</v>
      </c>
      <c r="F59" s="15"/>
      <c r="G59" s="6">
        <v>40724</v>
      </c>
      <c r="H59" s="15">
        <v>145.33052162729601</v>
      </c>
      <c r="I59" s="15">
        <v>147.514247827991</v>
      </c>
      <c r="J59" s="15">
        <v>-2.18372620069524</v>
      </c>
      <c r="K59" s="15">
        <v>0</v>
      </c>
    </row>
    <row r="60" spans="1:11" x14ac:dyDescent="0.25">
      <c r="A60" s="6">
        <v>40816</v>
      </c>
      <c r="B60" s="15">
        <v>89.585280426878299</v>
      </c>
      <c r="C60" s="15">
        <v>112.957406281479</v>
      </c>
      <c r="D60" s="15">
        <v>-23.372125854601201</v>
      </c>
      <c r="E60" s="15">
        <v>0</v>
      </c>
      <c r="F60" s="15"/>
      <c r="G60" s="6">
        <v>40816</v>
      </c>
      <c r="H60" s="15">
        <v>143.89491316986101</v>
      </c>
      <c r="I60" s="15">
        <v>149.517057386575</v>
      </c>
      <c r="J60" s="15">
        <v>-5.6221442167138198</v>
      </c>
      <c r="K60" s="15">
        <v>0</v>
      </c>
    </row>
    <row r="61" spans="1:11" x14ac:dyDescent="0.25">
      <c r="A61" s="6">
        <v>40908</v>
      </c>
      <c r="B61" s="15">
        <v>84.851019048490798</v>
      </c>
      <c r="C61" s="15">
        <v>112.810427074784</v>
      </c>
      <c r="D61" s="15">
        <v>-27.959408026293598</v>
      </c>
      <c r="E61" s="15">
        <v>0</v>
      </c>
      <c r="F61" s="15"/>
      <c r="G61" s="6">
        <v>40908</v>
      </c>
      <c r="H61" s="15">
        <v>136.12595853694501</v>
      </c>
      <c r="I61" s="15">
        <v>150.87095467605499</v>
      </c>
      <c r="J61" s="15">
        <v>-14.7449961391101</v>
      </c>
      <c r="K61" s="15">
        <v>0</v>
      </c>
    </row>
    <row r="62" spans="1:11" x14ac:dyDescent="0.25">
      <c r="A62" s="6">
        <v>40999</v>
      </c>
      <c r="B62" s="15">
        <v>77.623112208088301</v>
      </c>
      <c r="C62" s="15">
        <v>112.088443923708</v>
      </c>
      <c r="D62" s="15">
        <v>-34.465331715619698</v>
      </c>
      <c r="E62" s="15">
        <v>0</v>
      </c>
      <c r="F62" s="15"/>
      <c r="G62" s="6">
        <v>40999</v>
      </c>
      <c r="H62" s="15">
        <v>126.288469736663</v>
      </c>
      <c r="I62" s="15">
        <v>151.47891943428101</v>
      </c>
      <c r="J62" s="15">
        <v>-25.190449697617801</v>
      </c>
      <c r="K62" s="15">
        <v>0</v>
      </c>
    </row>
    <row r="63" spans="1:11" x14ac:dyDescent="0.25">
      <c r="A63" s="6">
        <v>41090</v>
      </c>
      <c r="B63" s="15">
        <v>73.516753141472506</v>
      </c>
      <c r="C63" s="15">
        <v>111.07042159452701</v>
      </c>
      <c r="D63" s="15">
        <v>-37.553668453054698</v>
      </c>
      <c r="E63" s="15">
        <v>0</v>
      </c>
      <c r="F63" s="15"/>
      <c r="G63" s="6">
        <v>41090</v>
      </c>
      <c r="H63" s="15">
        <v>121.084151292743</v>
      </c>
      <c r="I63" s="15">
        <v>151.681900492306</v>
      </c>
      <c r="J63" s="15">
        <v>-30.5977491995632</v>
      </c>
      <c r="K63" s="15">
        <v>0</v>
      </c>
    </row>
    <row r="64" spans="1:11" x14ac:dyDescent="0.25">
      <c r="A64" s="6">
        <v>41182</v>
      </c>
      <c r="B64" s="15">
        <v>71.739476495449196</v>
      </c>
      <c r="C64" s="15">
        <v>109.951437772994</v>
      </c>
      <c r="D64" s="15">
        <v>-38.211961277544702</v>
      </c>
      <c r="E64" s="15">
        <v>0</v>
      </c>
      <c r="F64" s="15"/>
      <c r="G64" s="6">
        <v>41182</v>
      </c>
      <c r="H64" s="15">
        <v>118.695708607944</v>
      </c>
      <c r="I64" s="15">
        <v>151.68231990210899</v>
      </c>
      <c r="J64" s="15">
        <v>-32.986611294165002</v>
      </c>
      <c r="K64" s="15">
        <v>0</v>
      </c>
    </row>
    <row r="65" spans="1:11" x14ac:dyDescent="0.25">
      <c r="A65" s="6">
        <v>41274</v>
      </c>
      <c r="B65" s="15">
        <v>68.516353836713407</v>
      </c>
      <c r="C65" s="15">
        <v>108.63324229542999</v>
      </c>
      <c r="D65" s="15">
        <v>-40.116888458717199</v>
      </c>
      <c r="E65" s="15">
        <v>0</v>
      </c>
      <c r="F65" s="15"/>
      <c r="G65" s="6">
        <v>41274</v>
      </c>
      <c r="H65" s="15">
        <v>114.658923014172</v>
      </c>
      <c r="I65" s="15">
        <v>151.38697264035301</v>
      </c>
      <c r="J65" s="15">
        <v>-36.728049626180898</v>
      </c>
      <c r="K65" s="15">
        <v>0</v>
      </c>
    </row>
    <row r="66" spans="1:11" x14ac:dyDescent="0.25">
      <c r="A66" s="6">
        <v>41364</v>
      </c>
      <c r="B66" s="15">
        <v>67.003291681736798</v>
      </c>
      <c r="C66" s="15">
        <v>107.253620288588</v>
      </c>
      <c r="D66" s="15">
        <v>-40.250328606851298</v>
      </c>
      <c r="E66" s="15">
        <v>0</v>
      </c>
      <c r="F66" s="15"/>
      <c r="G66" s="6">
        <v>41364</v>
      </c>
      <c r="H66" s="15">
        <v>117.157861057513</v>
      </c>
      <c r="I66" s="15">
        <v>151.22208608295099</v>
      </c>
      <c r="J66" s="15">
        <v>-34.064225025437601</v>
      </c>
      <c r="K66" s="15">
        <v>0</v>
      </c>
    </row>
    <row r="67" spans="1:11" x14ac:dyDescent="0.25">
      <c r="A67" s="6">
        <v>41455</v>
      </c>
      <c r="B67" s="15">
        <v>65.050754798562096</v>
      </c>
      <c r="C67" s="15">
        <v>105.785737470882</v>
      </c>
      <c r="D67" s="15">
        <v>-40.734982672320399</v>
      </c>
      <c r="E67" s="15">
        <v>0</v>
      </c>
      <c r="F67" s="15"/>
      <c r="G67" s="6">
        <v>41455</v>
      </c>
      <c r="H67" s="15">
        <v>114.804178823955</v>
      </c>
      <c r="I67" s="15">
        <v>150.87891589045901</v>
      </c>
      <c r="J67" s="15">
        <v>-36.074737066503999</v>
      </c>
      <c r="K67" s="15">
        <v>0</v>
      </c>
    </row>
    <row r="68" spans="1:11" x14ac:dyDescent="0.25">
      <c r="A68" s="6">
        <v>41547</v>
      </c>
      <c r="B68" s="15">
        <v>63.482737009035503</v>
      </c>
      <c r="C68" s="15">
        <v>104.262819142574</v>
      </c>
      <c r="D68" s="15">
        <v>-40.780082133539302</v>
      </c>
      <c r="E68" s="15">
        <v>0</v>
      </c>
      <c r="F68" s="15"/>
      <c r="G68" s="6">
        <v>41547</v>
      </c>
      <c r="H68" s="15">
        <v>110.505524108671</v>
      </c>
      <c r="I68" s="15">
        <v>150.24656641922701</v>
      </c>
      <c r="J68" s="15">
        <v>-39.741042310556701</v>
      </c>
      <c r="K68" s="15">
        <v>0</v>
      </c>
    </row>
    <row r="69" spans="1:11" x14ac:dyDescent="0.25">
      <c r="A69" s="6">
        <v>41639</v>
      </c>
      <c r="B69" s="15">
        <v>61.7727351903807</v>
      </c>
      <c r="C69" s="15">
        <v>102.678841178206</v>
      </c>
      <c r="D69" s="15">
        <v>-40.906105987825597</v>
      </c>
      <c r="E69" s="15">
        <v>0</v>
      </c>
      <c r="F69" s="15"/>
      <c r="G69" s="6">
        <v>41639</v>
      </c>
      <c r="H69" s="15">
        <v>107.03937277742</v>
      </c>
      <c r="I69" s="15">
        <v>149.39077983846599</v>
      </c>
      <c r="J69" s="15">
        <v>-42.3514070610453</v>
      </c>
      <c r="K69" s="15">
        <v>0</v>
      </c>
    </row>
    <row r="70" spans="1:11" x14ac:dyDescent="0.25">
      <c r="A70" s="6">
        <v>41729</v>
      </c>
      <c r="B70" s="15">
        <v>58.500485849311303</v>
      </c>
      <c r="C70" s="15">
        <v>100.93070065168</v>
      </c>
      <c r="D70" s="15">
        <v>-42.430214802369299</v>
      </c>
      <c r="E70" s="15">
        <v>0</v>
      </c>
      <c r="F70" s="15"/>
      <c r="G70" s="6">
        <v>41729</v>
      </c>
      <c r="H70" s="15">
        <v>106.750832294517</v>
      </c>
      <c r="I70" s="15">
        <v>148.51635216694899</v>
      </c>
      <c r="J70" s="15">
        <v>-41.765519872432101</v>
      </c>
      <c r="K70" s="15">
        <v>0</v>
      </c>
    </row>
    <row r="71" spans="1:11" x14ac:dyDescent="0.25">
      <c r="A71" s="6">
        <v>41820</v>
      </c>
      <c r="B71" s="15">
        <v>57.351353226309897</v>
      </c>
      <c r="C71" s="15">
        <v>99.173047359869102</v>
      </c>
      <c r="D71" s="15">
        <v>-41.821694133559198</v>
      </c>
      <c r="E71" s="15">
        <v>0</v>
      </c>
      <c r="F71" s="15"/>
      <c r="G71" s="6">
        <v>41820</v>
      </c>
      <c r="H71" s="15">
        <v>106.516243753086</v>
      </c>
      <c r="I71" s="15">
        <v>147.62782640795899</v>
      </c>
      <c r="J71" s="15">
        <v>-41.111582654873203</v>
      </c>
      <c r="K71" s="15">
        <v>0</v>
      </c>
    </row>
    <row r="72" spans="1:11" x14ac:dyDescent="0.25">
      <c r="A72" s="6">
        <v>41912</v>
      </c>
      <c r="B72" s="15">
        <v>56.800574599946899</v>
      </c>
      <c r="C72" s="15">
        <v>97.446819205221601</v>
      </c>
      <c r="D72" s="15">
        <v>-40.646244605274603</v>
      </c>
      <c r="E72" s="15">
        <v>0</v>
      </c>
      <c r="F72" s="15"/>
      <c r="G72" s="6">
        <v>41912</v>
      </c>
      <c r="H72" s="15">
        <v>103.25580222332</v>
      </c>
      <c r="I72" s="15">
        <v>146.544347218143</v>
      </c>
      <c r="J72" s="15">
        <v>-43.288544994822502</v>
      </c>
      <c r="K72" s="15">
        <v>0</v>
      </c>
    </row>
    <row r="73" spans="1:11" x14ac:dyDescent="0.25">
      <c r="A73" s="6">
        <v>42004</v>
      </c>
      <c r="B73" s="15">
        <v>54.874385397744703</v>
      </c>
      <c r="C73" s="15">
        <v>95.658979336943403</v>
      </c>
      <c r="D73" s="15">
        <v>-40.7845939391987</v>
      </c>
      <c r="E73" s="15">
        <v>0</v>
      </c>
      <c r="F73" s="15"/>
      <c r="G73" s="6">
        <v>42004</v>
      </c>
      <c r="H73" s="15">
        <v>99.829898961427006</v>
      </c>
      <c r="I73" s="15">
        <v>145.265392170952</v>
      </c>
      <c r="J73" s="15">
        <v>-45.435493209525397</v>
      </c>
      <c r="K73" s="15">
        <v>0</v>
      </c>
    </row>
    <row r="74" spans="1:11" x14ac:dyDescent="0.25">
      <c r="A74" s="6">
        <v>42094</v>
      </c>
      <c r="B74" s="15">
        <v>54.226849207040701</v>
      </c>
      <c r="C74" s="15">
        <v>93.897397291677095</v>
      </c>
      <c r="D74" s="15">
        <v>-39.670548084636302</v>
      </c>
      <c r="E74" s="15">
        <v>0</v>
      </c>
      <c r="F74" s="15"/>
      <c r="G74" s="6">
        <v>42094</v>
      </c>
      <c r="H74" s="15">
        <v>96.380125791145204</v>
      </c>
      <c r="I74" s="15">
        <v>143.79881126811</v>
      </c>
      <c r="J74" s="15">
        <v>-47.4186854769654</v>
      </c>
      <c r="K74" s="15">
        <v>0</v>
      </c>
    </row>
    <row r="75" spans="1:11" x14ac:dyDescent="0.25">
      <c r="A75" s="6">
        <v>42185</v>
      </c>
      <c r="B75" s="15">
        <v>53.441004839125902</v>
      </c>
      <c r="C75" s="15">
        <v>92.151752173493605</v>
      </c>
      <c r="D75" s="15">
        <v>-38.710747334367703</v>
      </c>
      <c r="E75" s="15">
        <v>0</v>
      </c>
      <c r="F75" s="15"/>
      <c r="G75" s="6">
        <v>42185</v>
      </c>
      <c r="H75" s="15">
        <v>96.032870991047204</v>
      </c>
      <c r="I75" s="15">
        <v>142.33673635888999</v>
      </c>
      <c r="J75" s="15">
        <v>-46.303865367843102</v>
      </c>
      <c r="K75" s="15">
        <v>0</v>
      </c>
    </row>
    <row r="76" spans="1:11" x14ac:dyDescent="0.25">
      <c r="A76" s="6">
        <v>42277</v>
      </c>
      <c r="B76" s="15">
        <v>52.680926587975499</v>
      </c>
      <c r="C76" s="15">
        <v>90.423006091342799</v>
      </c>
      <c r="D76" s="15">
        <v>-37.7420795033673</v>
      </c>
      <c r="E76" s="15">
        <v>0</v>
      </c>
      <c r="F76" s="15"/>
      <c r="G76" s="6">
        <v>42277</v>
      </c>
      <c r="H76" s="15">
        <v>95.253626182161796</v>
      </c>
      <c r="I76" s="15">
        <v>140.85420046906799</v>
      </c>
      <c r="J76" s="15">
        <v>-45.600574286906998</v>
      </c>
      <c r="K76" s="15">
        <v>0</v>
      </c>
    </row>
    <row r="77" spans="1:11" x14ac:dyDescent="0.25">
      <c r="A77" s="6">
        <v>42369</v>
      </c>
      <c r="B77" s="15">
        <v>51.532965494440703</v>
      </c>
      <c r="C77" s="15">
        <v>88.685659631814204</v>
      </c>
      <c r="D77" s="15">
        <v>-37.152694137373501</v>
      </c>
      <c r="E77" s="15">
        <v>0</v>
      </c>
      <c r="F77" s="15"/>
      <c r="G77" s="6">
        <v>42369</v>
      </c>
      <c r="H77" s="15">
        <v>91.224738315746393</v>
      </c>
      <c r="I77" s="15">
        <v>139.162646128467</v>
      </c>
      <c r="J77" s="15">
        <v>-47.937907812720702</v>
      </c>
      <c r="K77" s="15">
        <v>0</v>
      </c>
    </row>
    <row r="78" spans="1:11" x14ac:dyDescent="0.25">
      <c r="A78" s="6">
        <v>42460</v>
      </c>
      <c r="B78" s="15">
        <v>50.460454637450802</v>
      </c>
      <c r="C78" s="15">
        <v>86.945175888571598</v>
      </c>
      <c r="D78" s="15">
        <v>-36.484721251120703</v>
      </c>
      <c r="E78" s="15">
        <v>0</v>
      </c>
      <c r="F78" s="15"/>
      <c r="G78" s="6">
        <v>42460</v>
      </c>
      <c r="H78" s="15">
        <v>93.032285952494206</v>
      </c>
      <c r="I78" s="15">
        <v>137.61120066719701</v>
      </c>
      <c r="J78" s="15">
        <v>-44.578914714702996</v>
      </c>
      <c r="K78" s="15">
        <v>0</v>
      </c>
    </row>
    <row r="79" spans="1:11" x14ac:dyDescent="0.25">
      <c r="A79" s="6">
        <v>42551</v>
      </c>
      <c r="B79" s="15">
        <v>50.952526090384701</v>
      </c>
      <c r="C79" s="15">
        <v>85.300183550105899</v>
      </c>
      <c r="D79" s="15">
        <v>-34.347657459721198</v>
      </c>
      <c r="E79" s="15">
        <v>0</v>
      </c>
      <c r="F79" s="15"/>
      <c r="G79" s="6">
        <v>42551</v>
      </c>
      <c r="H79" s="15">
        <v>95.812438477757496</v>
      </c>
      <c r="I79" s="15">
        <v>136.25127250026401</v>
      </c>
      <c r="J79" s="15">
        <v>-40.438834022506803</v>
      </c>
      <c r="K79" s="15">
        <v>0</v>
      </c>
    </row>
    <row r="80" spans="1:11" x14ac:dyDescent="0.25">
      <c r="A80" s="6">
        <v>42643</v>
      </c>
      <c r="B80" s="15">
        <v>51.127069734776498</v>
      </c>
      <c r="C80" s="15">
        <v>83.726196596530997</v>
      </c>
      <c r="D80" s="15">
        <v>-32.599126861754499</v>
      </c>
      <c r="E80" s="15">
        <v>0</v>
      </c>
      <c r="F80" s="15"/>
      <c r="G80" s="6">
        <v>42643</v>
      </c>
      <c r="H80" s="15">
        <v>96.3568156363973</v>
      </c>
      <c r="I80" s="15">
        <v>134.94689320860601</v>
      </c>
      <c r="J80" s="15">
        <v>-38.590077572209303</v>
      </c>
      <c r="K80" s="15">
        <v>0</v>
      </c>
    </row>
    <row r="81" spans="1:11" x14ac:dyDescent="0.25">
      <c r="A81" s="6">
        <v>42735</v>
      </c>
      <c r="B81" s="15">
        <v>50.4549095109804</v>
      </c>
      <c r="C81" s="15">
        <v>82.167529802286595</v>
      </c>
      <c r="D81" s="15">
        <v>-31.712620291306099</v>
      </c>
      <c r="E81" s="15">
        <v>0</v>
      </c>
      <c r="F81" s="15"/>
      <c r="G81" s="6">
        <v>42735</v>
      </c>
      <c r="H81" s="15">
        <v>93.398444361608298</v>
      </c>
      <c r="I81" s="15">
        <v>133.49522050454399</v>
      </c>
      <c r="J81" s="15">
        <v>-40.096776142935902</v>
      </c>
      <c r="K81" s="15">
        <v>0</v>
      </c>
    </row>
    <row r="82" spans="1:11" x14ac:dyDescent="0.25">
      <c r="A82" s="6">
        <v>42825</v>
      </c>
      <c r="B82" s="15">
        <v>50.084304425349899</v>
      </c>
      <c r="C82" s="15">
        <v>80.642177781139793</v>
      </c>
      <c r="D82" s="15">
        <v>-30.557873355789901</v>
      </c>
      <c r="E82" s="15">
        <v>0</v>
      </c>
      <c r="F82" s="15"/>
      <c r="G82" s="6">
        <v>42825</v>
      </c>
      <c r="H82" s="15">
        <v>93.975352709950997</v>
      </c>
      <c r="I82" s="15">
        <v>132.10514092672</v>
      </c>
      <c r="J82" s="15">
        <v>-38.129788216769498</v>
      </c>
      <c r="K82" s="15">
        <v>0</v>
      </c>
    </row>
    <row r="83" spans="1:11" x14ac:dyDescent="0.25">
      <c r="A83" s="6">
        <v>42916</v>
      </c>
      <c r="B83" s="15">
        <v>49.3795630421818</v>
      </c>
      <c r="C83" s="15">
        <v>79.128432727605201</v>
      </c>
      <c r="D83" s="15">
        <v>-29.748869685423401</v>
      </c>
      <c r="E83" s="15">
        <v>0</v>
      </c>
      <c r="F83" s="15"/>
      <c r="G83" s="6">
        <v>42916</v>
      </c>
      <c r="H83" s="15">
        <v>93.375194131819995</v>
      </c>
      <c r="I83" s="15">
        <v>130.707909100134</v>
      </c>
      <c r="J83" s="15">
        <v>-37.3327149683141</v>
      </c>
      <c r="K83" s="15">
        <v>0</v>
      </c>
    </row>
    <row r="84" spans="1:11" x14ac:dyDescent="0.25">
      <c r="A84" s="6">
        <v>43008</v>
      </c>
      <c r="B84" s="15">
        <v>47.7764880972829</v>
      </c>
      <c r="C84" s="15">
        <v>77.571663041176706</v>
      </c>
      <c r="D84" s="15">
        <v>-29.795174943893802</v>
      </c>
      <c r="E84" s="15">
        <v>0</v>
      </c>
      <c r="F84" s="15"/>
      <c r="G84" s="6">
        <v>43008</v>
      </c>
      <c r="H84" s="15">
        <v>92.469249941403007</v>
      </c>
      <c r="I84" s="15">
        <v>129.28717092017899</v>
      </c>
      <c r="J84" s="15">
        <v>-36.817920978776399</v>
      </c>
      <c r="K84" s="15">
        <v>0</v>
      </c>
    </row>
    <row r="85" spans="1:11" x14ac:dyDescent="0.25">
      <c r="A85" s="6">
        <v>43100</v>
      </c>
      <c r="B85" s="15">
        <v>46.850909724410897</v>
      </c>
      <c r="C85" s="15">
        <v>76.014908044502604</v>
      </c>
      <c r="D85" s="15">
        <v>-29.1639983200917</v>
      </c>
      <c r="E85" s="15">
        <v>0</v>
      </c>
      <c r="F85" s="15"/>
      <c r="G85" s="6">
        <v>43100</v>
      </c>
      <c r="H85" s="15">
        <v>89.912158505267797</v>
      </c>
      <c r="I85" s="15">
        <v>127.750945452716</v>
      </c>
      <c r="J85" s="15">
        <v>-37.838786947449101</v>
      </c>
      <c r="K85" s="15">
        <v>0</v>
      </c>
    </row>
    <row r="86" spans="1:11" x14ac:dyDescent="0.25">
      <c r="A86" s="6">
        <v>43190</v>
      </c>
      <c r="B86" s="15">
        <v>45.6909825511637</v>
      </c>
      <c r="C86" s="15">
        <v>74.444479759792898</v>
      </c>
      <c r="D86" s="15">
        <v>-28.753497208629099</v>
      </c>
      <c r="E86" s="15">
        <v>0</v>
      </c>
      <c r="F86" s="15"/>
      <c r="G86" s="6">
        <v>43190</v>
      </c>
      <c r="H86" s="15">
        <v>91.390043274460695</v>
      </c>
      <c r="I86" s="15">
        <v>126.332398958182</v>
      </c>
      <c r="J86" s="15">
        <v>-34.942355683721203</v>
      </c>
      <c r="K86" s="15">
        <v>0</v>
      </c>
    </row>
    <row r="87" spans="1:11" x14ac:dyDescent="0.25">
      <c r="A87" s="6">
        <v>43281</v>
      </c>
      <c r="B87" s="15">
        <v>44.692374732129501</v>
      </c>
      <c r="C87" s="15">
        <v>72.870909671165606</v>
      </c>
      <c r="D87" s="15">
        <v>-28.178534939035998</v>
      </c>
      <c r="E87" s="15">
        <v>0</v>
      </c>
      <c r="F87" s="15"/>
      <c r="G87" s="6">
        <v>43281</v>
      </c>
      <c r="H87" s="15">
        <v>88.5268796838632</v>
      </c>
      <c r="I87" s="15">
        <v>124.783392155782</v>
      </c>
      <c r="J87" s="15">
        <v>-36.2565124719195</v>
      </c>
      <c r="K87" s="15">
        <v>0</v>
      </c>
    </row>
    <row r="88" spans="1:11" x14ac:dyDescent="0.25">
      <c r="A88" s="6">
        <v>43373</v>
      </c>
      <c r="B88" s="15">
        <v>42.0034089276499</v>
      </c>
      <c r="C88" s="15">
        <v>71.194808794910799</v>
      </c>
      <c r="D88" s="15">
        <v>-29.191399867260898</v>
      </c>
      <c r="E88" s="15">
        <v>0</v>
      </c>
      <c r="F88" s="15"/>
      <c r="G88" s="6">
        <v>43373</v>
      </c>
      <c r="H88" s="15">
        <v>85.217026189973495</v>
      </c>
      <c r="I88" s="15">
        <v>123.084225942849</v>
      </c>
      <c r="J88" s="15">
        <v>-37.867199752876203</v>
      </c>
      <c r="K88" s="15">
        <v>0</v>
      </c>
    </row>
    <row r="89" spans="1:11" x14ac:dyDescent="0.25">
      <c r="A89" s="6">
        <v>43465</v>
      </c>
      <c r="B89" s="15">
        <v>40.604285378467601</v>
      </c>
      <c r="C89" s="15">
        <v>69.496786028001296</v>
      </c>
      <c r="D89" s="15">
        <v>-28.892500649533702</v>
      </c>
      <c r="E89" s="15">
        <v>0</v>
      </c>
      <c r="F89" s="15"/>
      <c r="G89" s="6">
        <v>43465</v>
      </c>
      <c r="H89" s="15">
        <v>83.473029689477002</v>
      </c>
      <c r="I89" s="15">
        <v>121.328886622825</v>
      </c>
      <c r="J89" s="15">
        <v>-37.855856933348299</v>
      </c>
      <c r="K89" s="15">
        <v>0</v>
      </c>
    </row>
    <row r="90" spans="1:11" x14ac:dyDescent="0.25">
      <c r="A90" s="6">
        <v>43555</v>
      </c>
      <c r="B90" s="15">
        <v>39.887570427878401</v>
      </c>
      <c r="C90" s="15">
        <v>67.818089174378997</v>
      </c>
      <c r="D90" s="15">
        <v>-27.930518746500599</v>
      </c>
      <c r="E90" s="15">
        <v>0</v>
      </c>
      <c r="F90" s="15"/>
      <c r="G90" s="6">
        <v>43555</v>
      </c>
      <c r="H90" s="15">
        <v>81.916421966622096</v>
      </c>
      <c r="I90" s="15">
        <v>119.53076482636</v>
      </c>
      <c r="J90" s="15">
        <v>-37.614342859738002</v>
      </c>
      <c r="K90" s="15">
        <v>0</v>
      </c>
    </row>
    <row r="91" spans="1:11" x14ac:dyDescent="0.25">
      <c r="A91" s="6">
        <v>43646</v>
      </c>
      <c r="B91" s="15">
        <v>39.613317011177003</v>
      </c>
      <c r="C91" s="15">
        <v>66.184100996293097</v>
      </c>
      <c r="D91" s="15">
        <v>-26.570783985116002</v>
      </c>
      <c r="E91" s="15">
        <v>0</v>
      </c>
      <c r="F91" s="15"/>
      <c r="G91" s="6">
        <v>43646</v>
      </c>
      <c r="H91" s="15">
        <v>82.690061731331497</v>
      </c>
      <c r="I91" s="15">
        <v>117.822531459331</v>
      </c>
      <c r="J91" s="15">
        <v>-35.132469727999599</v>
      </c>
      <c r="K91" s="15">
        <v>0</v>
      </c>
    </row>
    <row r="92" spans="1:11" x14ac:dyDescent="0.25">
      <c r="A92" s="6">
        <v>43738</v>
      </c>
      <c r="B92" s="15">
        <v>39.339135714528901</v>
      </c>
      <c r="C92" s="15">
        <v>64.593440697320503</v>
      </c>
      <c r="D92" s="15">
        <v>-25.254304982791499</v>
      </c>
      <c r="E92" s="15">
        <v>0</v>
      </c>
      <c r="F92" s="15"/>
      <c r="G92" s="6">
        <v>43738</v>
      </c>
      <c r="H92" s="15">
        <v>82.002999938916204</v>
      </c>
      <c r="I92" s="15">
        <v>116.120746653395</v>
      </c>
      <c r="J92" s="15">
        <v>-34.117746714479402</v>
      </c>
      <c r="K92" s="15">
        <v>0</v>
      </c>
    </row>
    <row r="93" spans="1:11" x14ac:dyDescent="0.25">
      <c r="A93" s="6">
        <v>43830</v>
      </c>
      <c r="B93" s="15">
        <v>37.811015280211002</v>
      </c>
      <c r="C93" s="15">
        <v>62.972442563908203</v>
      </c>
      <c r="D93" s="15">
        <v>-25.161427283697101</v>
      </c>
      <c r="E93" s="15">
        <v>0</v>
      </c>
      <c r="F93" s="15"/>
      <c r="G93" s="6">
        <v>43830</v>
      </c>
      <c r="H93" s="15">
        <v>80.623391970778201</v>
      </c>
      <c r="I93" s="15">
        <v>114.38763190333199</v>
      </c>
      <c r="J93" s="15">
        <v>-33.764239932554503</v>
      </c>
      <c r="K93" s="15">
        <v>0</v>
      </c>
    </row>
    <row r="94" spans="1:11" x14ac:dyDescent="0.25">
      <c r="A94" s="6">
        <v>43921</v>
      </c>
      <c r="B94" s="15">
        <v>37.072091307989901</v>
      </c>
      <c r="C94" s="15">
        <v>61.368111429544697</v>
      </c>
      <c r="D94" s="15">
        <v>-24.2960201215548</v>
      </c>
      <c r="E94" s="15">
        <v>0</v>
      </c>
      <c r="F94" s="15"/>
      <c r="G94" s="6">
        <v>43921</v>
      </c>
      <c r="H94" s="15">
        <v>79.1818185910208</v>
      </c>
      <c r="I94" s="15">
        <v>112.621757243037</v>
      </c>
      <c r="J94" s="15">
        <v>-33.439938652016103</v>
      </c>
      <c r="K94" s="15">
        <v>0</v>
      </c>
    </row>
    <row r="95" spans="1:11" x14ac:dyDescent="0.25">
      <c r="A95" s="6">
        <v>44012</v>
      </c>
      <c r="B95" s="15">
        <v>37.067834136326297</v>
      </c>
      <c r="C95" s="15">
        <v>59.822343874239102</v>
      </c>
      <c r="D95" s="15">
        <v>-22.754509737912802</v>
      </c>
      <c r="E95" s="15">
        <v>0</v>
      </c>
      <c r="F95" s="15"/>
      <c r="G95" s="6">
        <v>44012</v>
      </c>
      <c r="H95" s="15">
        <v>80.269829314998105</v>
      </c>
      <c r="I95" s="15">
        <v>110.965590045897</v>
      </c>
      <c r="J95" s="15">
        <v>-30.6957607308989</v>
      </c>
      <c r="K95" s="15">
        <v>0</v>
      </c>
    </row>
    <row r="96" spans="1:11" x14ac:dyDescent="0.25">
      <c r="A96" s="6">
        <v>44104</v>
      </c>
      <c r="B96" s="15">
        <v>37.135367149668902</v>
      </c>
      <c r="C96" s="15">
        <v>58.3374808519171</v>
      </c>
      <c r="D96" s="15">
        <v>-21.202113702248099</v>
      </c>
      <c r="E96" s="15">
        <v>0</v>
      </c>
      <c r="F96" s="15"/>
      <c r="G96" s="6">
        <v>44104</v>
      </c>
      <c r="H96" s="15">
        <v>81.091966417056796</v>
      </c>
      <c r="I96" s="15">
        <v>109.401915304944</v>
      </c>
      <c r="J96" s="15">
        <v>-28.309948887888002</v>
      </c>
      <c r="K96" s="15">
        <v>0</v>
      </c>
    </row>
    <row r="97" spans="1:11" x14ac:dyDescent="0.25">
      <c r="A97" s="6">
        <v>44196</v>
      </c>
      <c r="B97" s="15">
        <v>36.336674256433</v>
      </c>
      <c r="C97" s="15">
        <v>56.862429628196502</v>
      </c>
      <c r="D97" s="15">
        <v>-20.525755371763399</v>
      </c>
      <c r="E97" s="15">
        <v>0</v>
      </c>
      <c r="F97" s="15"/>
      <c r="G97" s="6">
        <v>44196</v>
      </c>
      <c r="H97" s="15">
        <v>78.833727997493497</v>
      </c>
      <c r="I97" s="15">
        <v>107.758254039966</v>
      </c>
      <c r="J97" s="15">
        <v>-28.924526042472799</v>
      </c>
      <c r="K97" s="15">
        <v>0</v>
      </c>
    </row>
    <row r="98" spans="1:11" x14ac:dyDescent="0.25">
      <c r="A98" s="6">
        <v>44286</v>
      </c>
      <c r="B98" s="15">
        <v>36.639331585424202</v>
      </c>
      <c r="C98" s="15">
        <v>55.459737199030499</v>
      </c>
      <c r="D98" s="15">
        <v>-18.820405613606301</v>
      </c>
      <c r="E98" s="15">
        <v>0</v>
      </c>
      <c r="F98" s="15"/>
      <c r="G98" s="6">
        <v>44286</v>
      </c>
      <c r="H98" s="15">
        <v>78.062464978688496</v>
      </c>
      <c r="I98" s="15">
        <v>106.120238967164</v>
      </c>
      <c r="J98" s="15">
        <v>-28.0577739884761</v>
      </c>
      <c r="K98" s="15">
        <v>0</v>
      </c>
    </row>
    <row r="99" spans="1:11" x14ac:dyDescent="0.25">
      <c r="A99" s="6">
        <v>44377</v>
      </c>
      <c r="B99" s="15">
        <v>35.342459296557202</v>
      </c>
      <c r="C99" s="15">
        <v>54.036786651019803</v>
      </c>
      <c r="D99" s="15">
        <v>-18.694327354462601</v>
      </c>
      <c r="E99" s="15">
        <v>0</v>
      </c>
      <c r="F99" s="15"/>
      <c r="G99" s="6">
        <v>44377</v>
      </c>
      <c r="H99" s="15">
        <v>76.223090969365401</v>
      </c>
      <c r="I99" s="15">
        <v>104.429650226495</v>
      </c>
      <c r="J99" s="15">
        <v>-28.206559257129499</v>
      </c>
      <c r="K99" s="15">
        <v>0</v>
      </c>
    </row>
    <row r="100" spans="1:11" x14ac:dyDescent="0.25">
      <c r="A100" s="6">
        <v>44469</v>
      </c>
      <c r="B100" s="15">
        <v>35.273459517367698</v>
      </c>
      <c r="C100" s="15">
        <v>52.663979807219697</v>
      </c>
      <c r="D100" s="15">
        <v>-17.390520289851999</v>
      </c>
      <c r="E100" s="15">
        <v>0</v>
      </c>
      <c r="F100" s="15"/>
      <c r="G100" s="6">
        <v>44469</v>
      </c>
      <c r="H100" s="15">
        <v>74.673492709106498</v>
      </c>
      <c r="I100" s="15">
        <v>102.705036494928</v>
      </c>
      <c r="J100" s="15">
        <v>-28.031543785822201</v>
      </c>
      <c r="K100" s="15">
        <v>0</v>
      </c>
    </row>
    <row r="101" spans="1:11" x14ac:dyDescent="0.25">
      <c r="A101" s="6">
        <v>44561</v>
      </c>
      <c r="B101" s="15">
        <v>33.746364132387498</v>
      </c>
      <c r="C101" s="15">
        <v>51.257979505773399</v>
      </c>
      <c r="D101" s="15">
        <v>-17.511615373385801</v>
      </c>
      <c r="E101" s="15">
        <v>0</v>
      </c>
      <c r="F101" s="15"/>
      <c r="G101" s="6">
        <v>44561</v>
      </c>
      <c r="H101" s="15">
        <v>72.345040122315297</v>
      </c>
      <c r="I101" s="15">
        <v>100.905464107268</v>
      </c>
      <c r="J101" s="15">
        <v>-28.560423984953498</v>
      </c>
      <c r="K101" s="15">
        <v>0</v>
      </c>
    </row>
    <row r="102" spans="1:11" x14ac:dyDescent="0.25">
      <c r="A102" s="6">
        <v>44651</v>
      </c>
      <c r="B102" s="15">
        <v>32.814820793306801</v>
      </c>
      <c r="C102" s="15">
        <v>49.853791609155401</v>
      </c>
      <c r="D102" s="15">
        <v>-17.038970815848501</v>
      </c>
      <c r="E102" s="15">
        <v>0</v>
      </c>
      <c r="F102" s="15"/>
      <c r="G102" s="6">
        <v>44651</v>
      </c>
      <c r="H102" s="15">
        <v>71.766861003695894</v>
      </c>
      <c r="I102" s="15">
        <v>99.130593093874296</v>
      </c>
      <c r="J102" s="15">
        <v>-27.363732090178399</v>
      </c>
      <c r="K102" s="15">
        <v>0</v>
      </c>
    </row>
    <row r="103" spans="1:11" x14ac:dyDescent="0.25">
      <c r="A103" s="6">
        <v>44742</v>
      </c>
      <c r="B103" s="15">
        <v>32.550211933310003</v>
      </c>
      <c r="C103" s="15">
        <v>48.489150263324802</v>
      </c>
      <c r="D103" s="15">
        <v>-15.9389383300148</v>
      </c>
      <c r="E103" s="15">
        <v>0</v>
      </c>
      <c r="F103" s="15"/>
      <c r="G103" s="6">
        <v>44742</v>
      </c>
      <c r="H103" s="15">
        <v>70.893584009642893</v>
      </c>
      <c r="I103" s="15">
        <v>97.364445818059593</v>
      </c>
      <c r="J103" s="15">
        <v>-26.470861808416601</v>
      </c>
      <c r="K103" s="15">
        <v>0</v>
      </c>
    </row>
    <row r="104" spans="1:11" x14ac:dyDescent="0.25">
      <c r="A104" s="6">
        <v>44834</v>
      </c>
      <c r="B104" s="15">
        <v>32.4680483587073</v>
      </c>
      <c r="C104" s="15">
        <v>47.173367383262097</v>
      </c>
      <c r="D104" s="15">
        <v>-14.705319024554701</v>
      </c>
      <c r="E104" s="15">
        <v>0</v>
      </c>
      <c r="F104" s="15"/>
      <c r="G104" s="6">
        <v>44834</v>
      </c>
      <c r="H104" s="15">
        <v>70.500367223140202</v>
      </c>
      <c r="I104" s="15">
        <v>95.634149834796702</v>
      </c>
      <c r="J104" s="15">
        <v>-25.1337826116565</v>
      </c>
      <c r="K104" s="15">
        <v>0</v>
      </c>
    </row>
    <row r="105" spans="1:11" x14ac:dyDescent="0.25">
      <c r="A105" s="6">
        <v>44926</v>
      </c>
      <c r="B105" s="15">
        <v>31.962111475795901</v>
      </c>
      <c r="C105" s="15">
        <v>45.881613214300302</v>
      </c>
      <c r="D105" s="15">
        <v>-13.919501738504399</v>
      </c>
      <c r="E105" s="15">
        <v>0</v>
      </c>
      <c r="F105" s="14"/>
      <c r="G105" s="6">
        <v>44926</v>
      </c>
      <c r="H105" s="15">
        <v>68.432788081068693</v>
      </c>
      <c r="I105" s="15">
        <v>93.847560371051799</v>
      </c>
      <c r="J105" s="15">
        <v>-25.414772289983102</v>
      </c>
      <c r="K105" s="15">
        <v>0</v>
      </c>
    </row>
    <row r="106" spans="1:11" x14ac:dyDescent="0.25">
      <c r="A106" s="6">
        <v>45016</v>
      </c>
      <c r="B106" s="15">
        <v>30.915149971388001</v>
      </c>
      <c r="C106" s="15">
        <v>44.583387969138897</v>
      </c>
      <c r="D106" s="15">
        <v>-13.668237997750801</v>
      </c>
      <c r="E106" s="15">
        <v>0</v>
      </c>
      <c r="F106" s="14"/>
      <c r="G106" s="6">
        <v>45016</v>
      </c>
      <c r="H106" s="15">
        <v>68.440419674586593</v>
      </c>
      <c r="I106" s="15">
        <v>92.121289089723803</v>
      </c>
      <c r="J106" s="15">
        <v>-23.680869415137099</v>
      </c>
      <c r="K106" s="15">
        <v>0</v>
      </c>
    </row>
    <row r="107" spans="1:11" x14ac:dyDescent="0.25">
      <c r="A107" s="6">
        <v>45107</v>
      </c>
      <c r="B107" s="15">
        <v>30.603505065291198</v>
      </c>
      <c r="C107" s="15">
        <v>43.320181869227198</v>
      </c>
      <c r="D107" s="15">
        <v>-12.716676803935901</v>
      </c>
      <c r="E107" s="15">
        <v>0</v>
      </c>
      <c r="F107" s="14"/>
      <c r="G107" s="6">
        <v>45107</v>
      </c>
      <c r="H107" s="15">
        <v>68.194720137642705</v>
      </c>
      <c r="I107" s="15">
        <v>90.440599782247304</v>
      </c>
      <c r="J107" s="15">
        <v>-22.245879644604599</v>
      </c>
      <c r="K107" s="15">
        <v>0</v>
      </c>
    </row>
    <row r="108" spans="1:11" x14ac:dyDescent="0.25">
      <c r="A108" s="6">
        <v>45199</v>
      </c>
      <c r="B108" s="15">
        <v>30.895801025258098</v>
      </c>
      <c r="C108" s="15">
        <v>42.124794429321902</v>
      </c>
      <c r="D108" s="15">
        <v>-11.2289934040638</v>
      </c>
      <c r="E108" s="15">
        <v>0</v>
      </c>
      <c r="F108" s="14"/>
      <c r="G108" s="6">
        <v>45199</v>
      </c>
      <c r="H108" s="15">
        <v>68.756743097344199</v>
      </c>
      <c r="I108" s="15">
        <v>88.849390147384995</v>
      </c>
      <c r="J108" s="15">
        <v>-20.0926470500407</v>
      </c>
      <c r="K108" s="15">
        <v>0</v>
      </c>
    </row>
    <row r="109" spans="1:11" x14ac:dyDescent="0.25">
      <c r="A109" s="6">
        <v>45291</v>
      </c>
      <c r="B109" s="15">
        <v>30.325748093215999</v>
      </c>
      <c r="C109" s="15">
        <v>40.947652383841202</v>
      </c>
      <c r="D109" s="15">
        <v>-10.621904290625199</v>
      </c>
      <c r="E109" s="15">
        <v>0</v>
      </c>
      <c r="F109" s="14"/>
      <c r="G109" s="6">
        <v>45291</v>
      </c>
      <c r="H109" s="15">
        <v>66.478974951156601</v>
      </c>
      <c r="I109" s="15">
        <v>87.190087204543701</v>
      </c>
      <c r="J109" s="15">
        <v>-20.7111122533871</v>
      </c>
      <c r="K109" s="15">
        <v>0</v>
      </c>
    </row>
    <row r="110" spans="1:11" x14ac:dyDescent="0.25">
      <c r="A110" s="6">
        <v>45382</v>
      </c>
      <c r="B110" s="15">
        <v>30.654270486871301</v>
      </c>
      <c r="C110" s="15">
        <v>39.838273003849999</v>
      </c>
      <c r="D110" s="15">
        <v>-9.1840025169786905</v>
      </c>
      <c r="E110" s="15">
        <v>0</v>
      </c>
      <c r="F110" s="14"/>
      <c r="G110" s="6">
        <v>45382</v>
      </c>
      <c r="H110" s="15">
        <v>65.424214692434603</v>
      </c>
      <c r="I110" s="15">
        <v>85.532530838056601</v>
      </c>
      <c r="J110" s="15">
        <v>-20.108316145621998</v>
      </c>
      <c r="K110" s="15">
        <v>0</v>
      </c>
    </row>
    <row r="111" spans="1:11" x14ac:dyDescent="0.25">
      <c r="A111" s="6">
        <v>45473</v>
      </c>
      <c r="B111" s="15">
        <v>31.073624244017001</v>
      </c>
      <c r="C111" s="15">
        <v>38.799896346050502</v>
      </c>
      <c r="D111" s="15">
        <v>-7.7262721020334597</v>
      </c>
      <c r="E111" s="15">
        <v>0</v>
      </c>
      <c r="F111" s="14"/>
      <c r="G111" s="6">
        <v>45473</v>
      </c>
      <c r="H111" s="15">
        <v>67.948351521386499</v>
      </c>
      <c r="I111" s="15">
        <v>84.073718626403107</v>
      </c>
      <c r="J111" s="15">
        <v>-16.125367105016601</v>
      </c>
      <c r="K111" s="15">
        <v>0</v>
      </c>
    </row>
    <row r="112" spans="1:11" x14ac:dyDescent="0.25">
      <c r="A112" s="6">
        <v>45565</v>
      </c>
      <c r="B112" s="15">
        <v>31.655696555594702</v>
      </c>
      <c r="C112" s="15">
        <v>37.839605575117197</v>
      </c>
      <c r="D112" s="15">
        <v>-6.1839090195225497</v>
      </c>
      <c r="E112" s="15">
        <v>0</v>
      </c>
      <c r="F112" s="14"/>
      <c r="G112" s="6">
        <v>45565</v>
      </c>
      <c r="H112" s="15">
        <v>67.452531443480794</v>
      </c>
      <c r="I112" s="15">
        <v>82.643164359285095</v>
      </c>
      <c r="J112" s="15">
        <v>-15.190632915804301</v>
      </c>
      <c r="K112" s="15">
        <v>0</v>
      </c>
    </row>
    <row r="113" spans="1:11" x14ac:dyDescent="0.25">
      <c r="A113" s="6">
        <v>45657</v>
      </c>
      <c r="B113" s="15">
        <v>31.516022216358099</v>
      </c>
      <c r="C113" s="15">
        <v>36.915429463814903</v>
      </c>
      <c r="D113" s="15">
        <v>-5.3994072474567201</v>
      </c>
      <c r="E113" s="15">
        <v>0</v>
      </c>
      <c r="F113" s="14"/>
      <c r="G113" s="6">
        <v>45657</v>
      </c>
      <c r="H113" s="15">
        <v>66.816291755487299</v>
      </c>
      <c r="I113" s="15">
        <v>81.233002463027205</v>
      </c>
      <c r="J113" s="15">
        <v>-14.416710707539901</v>
      </c>
      <c r="K113" s="15">
        <v>0</v>
      </c>
    </row>
    <row r="114" spans="1:11" x14ac:dyDescent="0.25">
      <c r="A114" s="6">
        <v>45747</v>
      </c>
      <c r="B114" s="15">
        <v>31.679587843988301</v>
      </c>
      <c r="C114" s="15">
        <v>36.043192177992999</v>
      </c>
      <c r="D114" s="15">
        <v>-4.3636043340047301</v>
      </c>
      <c r="E114" s="15">
        <v>0</v>
      </c>
      <c r="F114" s="14"/>
      <c r="G114" s="6">
        <v>45747</v>
      </c>
      <c r="H114" s="15">
        <v>66.801840861053904</v>
      </c>
      <c r="I114" s="15">
        <v>79.877326933327794</v>
      </c>
      <c r="J114" s="15">
        <v>-13.075486072273801</v>
      </c>
      <c r="K114" s="15">
        <v>0</v>
      </c>
    </row>
    <row r="115" spans="1:11" x14ac:dyDescent="0.25">
      <c r="A115" s="6">
        <v>45838</v>
      </c>
      <c r="B115" s="15">
        <v>32.325715562730601</v>
      </c>
      <c r="C115" s="15">
        <v>35.248086172190199</v>
      </c>
      <c r="D115" s="15">
        <v>-2.9223706094596502</v>
      </c>
      <c r="E115" s="15">
        <v>0</v>
      </c>
      <c r="G115" s="6">
        <v>45838</v>
      </c>
      <c r="H115" s="15">
        <v>70.725860153957498</v>
      </c>
      <c r="I115" s="15">
        <v>78.790914478363803</v>
      </c>
      <c r="J115" s="15">
        <v>-8.0650543244063293</v>
      </c>
      <c r="K115" s="15">
        <v>0</v>
      </c>
    </row>
    <row r="116" spans="1:11" x14ac:dyDescent="0.25">
      <c r="A116" s="6">
        <v>45930</v>
      </c>
      <c r="B116" s="35">
        <v>33.149549665936398</v>
      </c>
      <c r="C116" s="35">
        <v>34.537722102361997</v>
      </c>
      <c r="D116" s="35">
        <v>-1.3881724364255801</v>
      </c>
      <c r="E116" s="35">
        <v>0</v>
      </c>
      <c r="G116" s="6">
        <v>45930</v>
      </c>
      <c r="H116" s="35" t="s">
        <v>56</v>
      </c>
      <c r="I116" s="35" t="s">
        <v>56</v>
      </c>
      <c r="J116" s="35" t="s">
        <v>56</v>
      </c>
      <c r="K116" s="35" t="s">
        <v>56</v>
      </c>
    </row>
  </sheetData>
  <mergeCells count="5">
    <mergeCell ref="A1:K1"/>
    <mergeCell ref="A11:E11"/>
    <mergeCell ref="G11:K11"/>
    <mergeCell ref="A6:E9"/>
    <mergeCell ref="G6:K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5F77B-76D5-44BD-B677-C2AA3F5FDC6C}">
  <dimension ref="A1:N131"/>
  <sheetViews>
    <sheetView tabSelected="1" zoomScaleNormal="100" workbookViewId="0">
      <pane xSplit="1" ySplit="22" topLeftCell="F105" activePane="bottomRight" state="frozen"/>
      <selection pane="topRight" activeCell="B1" sqref="B1"/>
      <selection pane="bottomLeft" activeCell="A21" sqref="A21"/>
      <selection pane="bottomRight" activeCell="I129" sqref="I129"/>
    </sheetView>
  </sheetViews>
  <sheetFormatPr defaultRowHeight="15" x14ac:dyDescent="0.25"/>
  <cols>
    <col min="1" max="9" width="26.140625" customWidth="1"/>
    <col min="10" max="10" width="31.140625" customWidth="1"/>
    <col min="11" max="12" width="26.140625" customWidth="1"/>
    <col min="13" max="13" width="26.140625" style="7" customWidth="1"/>
    <col min="17" max="17" width="19.85546875" bestFit="1" customWidth="1"/>
  </cols>
  <sheetData>
    <row r="1" spans="1:13" ht="18.75" x14ac:dyDescent="0.3">
      <c r="A1" s="40" t="s">
        <v>43</v>
      </c>
      <c r="B1" s="40"/>
      <c r="C1" s="40"/>
      <c r="D1" s="40"/>
      <c r="E1" s="40"/>
      <c r="F1" s="40"/>
      <c r="G1" s="40"/>
      <c r="H1" s="40"/>
      <c r="I1" s="40"/>
      <c r="J1" s="40"/>
      <c r="M1"/>
    </row>
    <row r="2" spans="1:13" x14ac:dyDescent="0.25">
      <c r="A2" t="s">
        <v>31</v>
      </c>
    </row>
    <row r="3" spans="1:13" x14ac:dyDescent="0.25">
      <c r="A3" t="s">
        <v>32</v>
      </c>
    </row>
    <row r="4" spans="1:13" x14ac:dyDescent="0.25">
      <c r="A4" s="3" t="s">
        <v>33</v>
      </c>
      <c r="G4" s="3" t="s">
        <v>34</v>
      </c>
      <c r="I4" s="7"/>
      <c r="J4" s="7"/>
      <c r="M4"/>
    </row>
    <row r="5" spans="1:13" s="9" customFormat="1" ht="20.45" customHeight="1" x14ac:dyDescent="0.25">
      <c r="A5" s="31" t="s">
        <v>44</v>
      </c>
      <c r="B5" s="44" t="s">
        <v>45</v>
      </c>
      <c r="C5" s="45"/>
      <c r="D5" s="45"/>
      <c r="E5" s="45"/>
      <c r="F5" s="33"/>
      <c r="G5" s="31" t="s">
        <v>46</v>
      </c>
      <c r="H5" s="44" t="s">
        <v>47</v>
      </c>
      <c r="I5" s="45"/>
      <c r="J5" s="33"/>
    </row>
    <row r="6" spans="1:13" ht="30" x14ac:dyDescent="0.25">
      <c r="A6" s="21" t="s">
        <v>126</v>
      </c>
      <c r="B6" s="42" t="s">
        <v>127</v>
      </c>
      <c r="C6" s="42"/>
      <c r="D6" s="42"/>
      <c r="E6" s="42"/>
      <c r="F6" s="42"/>
      <c r="G6" s="21" t="s">
        <v>128</v>
      </c>
      <c r="H6" s="42" t="s">
        <v>152</v>
      </c>
      <c r="I6" s="42"/>
      <c r="J6" s="42"/>
      <c r="M6"/>
    </row>
    <row r="7" spans="1:13" x14ac:dyDescent="0.25">
      <c r="A7" s="34"/>
      <c r="B7" s="42" t="s">
        <v>159</v>
      </c>
      <c r="C7" s="42"/>
      <c r="D7" s="42"/>
      <c r="E7" s="42"/>
      <c r="F7" s="42"/>
      <c r="G7" s="34"/>
      <c r="H7" s="42" t="s">
        <v>156</v>
      </c>
      <c r="I7" s="42"/>
      <c r="J7" s="42"/>
      <c r="M7"/>
    </row>
    <row r="8" spans="1:13" ht="30" x14ac:dyDescent="0.25">
      <c r="A8" s="34" t="s">
        <v>123</v>
      </c>
      <c r="B8" s="42" t="s">
        <v>151</v>
      </c>
      <c r="C8" s="42"/>
      <c r="D8" s="42"/>
      <c r="E8" s="42"/>
      <c r="F8" s="42"/>
      <c r="G8" s="34" t="s">
        <v>123</v>
      </c>
      <c r="H8" s="42" t="s">
        <v>153</v>
      </c>
      <c r="I8" s="42"/>
      <c r="J8" s="42"/>
      <c r="M8"/>
    </row>
    <row r="9" spans="1:13" x14ac:dyDescent="0.25">
      <c r="A9" s="42" t="s">
        <v>129</v>
      </c>
      <c r="B9" s="42" t="s">
        <v>130</v>
      </c>
      <c r="C9" s="42"/>
      <c r="D9" s="42"/>
      <c r="E9" s="42"/>
      <c r="F9" s="42"/>
      <c r="G9" s="43" t="s">
        <v>132</v>
      </c>
      <c r="H9" s="42" t="s">
        <v>133</v>
      </c>
      <c r="I9" s="42"/>
      <c r="J9" s="42"/>
      <c r="M9"/>
    </row>
    <row r="10" spans="1:13" x14ac:dyDescent="0.25">
      <c r="A10" s="42"/>
      <c r="B10" s="42" t="s">
        <v>131</v>
      </c>
      <c r="C10" s="42"/>
      <c r="D10" s="42"/>
      <c r="E10" s="42"/>
      <c r="F10" s="42"/>
      <c r="G10" s="43"/>
      <c r="H10" s="42" t="s">
        <v>134</v>
      </c>
      <c r="I10" s="42"/>
      <c r="J10" s="42"/>
      <c r="M10"/>
    </row>
    <row r="11" spans="1:13" x14ac:dyDescent="0.25">
      <c r="A11" s="42" t="s">
        <v>135</v>
      </c>
      <c r="B11" s="42" t="s">
        <v>163</v>
      </c>
      <c r="C11" s="42"/>
      <c r="D11" s="42"/>
      <c r="E11" s="42"/>
      <c r="F11" s="42"/>
      <c r="G11" s="43" t="s">
        <v>137</v>
      </c>
      <c r="H11" s="42" t="s">
        <v>138</v>
      </c>
      <c r="I11" s="42"/>
      <c r="J11" s="42"/>
      <c r="M11"/>
    </row>
    <row r="12" spans="1:13" x14ac:dyDescent="0.25">
      <c r="A12" s="42"/>
      <c r="B12" s="42" t="s">
        <v>136</v>
      </c>
      <c r="C12" s="42"/>
      <c r="D12" s="42"/>
      <c r="E12" s="42"/>
      <c r="F12" s="42"/>
      <c r="G12" s="43"/>
      <c r="H12" s="42" t="s">
        <v>154</v>
      </c>
      <c r="I12" s="42"/>
      <c r="J12" s="42"/>
      <c r="M12"/>
    </row>
    <row r="13" spans="1:13" x14ac:dyDescent="0.25">
      <c r="A13" s="47" t="s">
        <v>140</v>
      </c>
      <c r="B13" s="42" t="s">
        <v>161</v>
      </c>
      <c r="C13" s="42"/>
      <c r="D13" s="42"/>
      <c r="E13" s="42"/>
      <c r="F13" s="42"/>
      <c r="G13" s="47" t="s">
        <v>141</v>
      </c>
      <c r="H13" s="42" t="s">
        <v>142</v>
      </c>
      <c r="I13" s="42"/>
      <c r="J13" s="42"/>
      <c r="M13"/>
    </row>
    <row r="14" spans="1:13" x14ac:dyDescent="0.25">
      <c r="A14" s="42"/>
      <c r="B14" s="42" t="s">
        <v>160</v>
      </c>
      <c r="C14" s="42"/>
      <c r="D14" s="42"/>
      <c r="E14" s="42"/>
      <c r="F14" s="42"/>
      <c r="G14" s="42"/>
      <c r="H14" s="42" t="s">
        <v>143</v>
      </c>
      <c r="I14" s="42"/>
      <c r="J14" s="42"/>
      <c r="M14"/>
    </row>
    <row r="15" spans="1:13" x14ac:dyDescent="0.25">
      <c r="A15" s="42" t="s">
        <v>145</v>
      </c>
      <c r="B15" s="42" t="s">
        <v>157</v>
      </c>
      <c r="C15" s="42"/>
      <c r="D15" s="42"/>
      <c r="E15" s="42"/>
      <c r="F15" s="42"/>
      <c r="G15" s="42" t="s">
        <v>146</v>
      </c>
      <c r="H15" s="42" t="s">
        <v>164</v>
      </c>
      <c r="I15" s="42"/>
      <c r="J15" s="42"/>
      <c r="M15"/>
    </row>
    <row r="16" spans="1:13" x14ac:dyDescent="0.25">
      <c r="A16" s="42"/>
      <c r="B16" s="42" t="s">
        <v>158</v>
      </c>
      <c r="C16" s="42"/>
      <c r="D16" s="42"/>
      <c r="E16" s="42"/>
      <c r="F16" s="42"/>
      <c r="G16" s="42"/>
      <c r="H16" s="42" t="s">
        <v>155</v>
      </c>
      <c r="I16" s="42"/>
      <c r="J16" s="42"/>
      <c r="M16"/>
    </row>
    <row r="17" spans="1:14" x14ac:dyDescent="0.25">
      <c r="A17" s="20" t="s">
        <v>149</v>
      </c>
      <c r="B17" s="42" t="s">
        <v>150</v>
      </c>
      <c r="C17" s="42"/>
      <c r="D17" s="42"/>
      <c r="E17" s="42"/>
      <c r="F17" s="42"/>
      <c r="G17" s="20" t="s">
        <v>147</v>
      </c>
      <c r="H17" s="42" t="s">
        <v>148</v>
      </c>
      <c r="I17" s="42"/>
      <c r="J17" s="42"/>
      <c r="M17"/>
    </row>
    <row r="18" spans="1:14" ht="30" x14ac:dyDescent="0.25">
      <c r="A18" s="19" t="s">
        <v>118</v>
      </c>
      <c r="B18" s="42" t="s">
        <v>162</v>
      </c>
      <c r="C18" s="42"/>
      <c r="D18" s="42"/>
      <c r="E18" s="42"/>
      <c r="F18" s="42"/>
      <c r="G18" s="20" t="s">
        <v>124</v>
      </c>
      <c r="H18" s="42" t="s">
        <v>119</v>
      </c>
      <c r="I18" s="42"/>
      <c r="J18" s="42"/>
      <c r="M18"/>
    </row>
    <row r="19" spans="1:14" x14ac:dyDescent="0.25">
      <c r="A19" s="18"/>
      <c r="B19" s="18"/>
      <c r="C19" s="18"/>
      <c r="D19" s="18"/>
      <c r="E19" s="18"/>
      <c r="F19" s="18"/>
      <c r="G19" s="18"/>
      <c r="H19" s="18"/>
      <c r="I19" s="18"/>
      <c r="J19" s="22"/>
      <c r="M19"/>
    </row>
    <row r="20" spans="1:14" ht="39.6" customHeight="1" x14ac:dyDescent="0.25">
      <c r="A20" s="46" t="s">
        <v>125</v>
      </c>
      <c r="B20" s="46"/>
      <c r="C20" s="46"/>
      <c r="D20" s="46"/>
      <c r="E20" s="46"/>
      <c r="F20" s="46"/>
      <c r="G20" s="46"/>
      <c r="H20" s="46"/>
      <c r="I20" s="46"/>
      <c r="J20" s="46"/>
      <c r="M20"/>
    </row>
    <row r="22" spans="1:14" ht="20.45" customHeight="1" x14ac:dyDescent="0.25">
      <c r="A22" s="23" t="s">
        <v>48</v>
      </c>
      <c r="B22" s="25" t="s">
        <v>49</v>
      </c>
      <c r="C22" s="25">
        <v>1.2</v>
      </c>
      <c r="D22" s="25" t="s">
        <v>103</v>
      </c>
      <c r="E22" s="24" t="s">
        <v>51</v>
      </c>
      <c r="F22" s="24" t="s">
        <v>114</v>
      </c>
      <c r="G22" s="24" t="s">
        <v>52</v>
      </c>
      <c r="H22" s="24" t="s">
        <v>139</v>
      </c>
      <c r="I22" s="30" t="s">
        <v>53</v>
      </c>
      <c r="J22" s="30" t="s">
        <v>144</v>
      </c>
      <c r="K22" s="24" t="s">
        <v>54</v>
      </c>
      <c r="L22" s="24" t="s">
        <v>55</v>
      </c>
      <c r="M22" s="29" t="s">
        <v>115</v>
      </c>
      <c r="N22" s="30" t="s">
        <v>120</v>
      </c>
    </row>
    <row r="23" spans="1:14" x14ac:dyDescent="0.25">
      <c r="A23" s="6">
        <v>36616</v>
      </c>
      <c r="B23" s="36">
        <v>19.020356548517285</v>
      </c>
      <c r="C23" s="35" t="s">
        <v>56</v>
      </c>
      <c r="D23" s="36">
        <v>49.139518598159441</v>
      </c>
      <c r="E23" s="35" t="s">
        <v>56</v>
      </c>
      <c r="F23" s="35" t="s">
        <v>56</v>
      </c>
      <c r="G23" s="35" t="s">
        <v>56</v>
      </c>
      <c r="H23" s="35" t="s">
        <v>56</v>
      </c>
      <c r="I23" s="35" t="s">
        <v>56</v>
      </c>
      <c r="J23" s="35">
        <v>92.359738573251732</v>
      </c>
      <c r="K23" s="35">
        <v>5.5604475916571205</v>
      </c>
      <c r="L23" s="14"/>
      <c r="M23" s="36">
        <v>-2.0154216693513334</v>
      </c>
      <c r="N23" s="35" t="s">
        <v>56</v>
      </c>
    </row>
    <row r="24" spans="1:14" x14ac:dyDescent="0.25">
      <c r="A24" s="6">
        <v>36707</v>
      </c>
      <c r="B24" s="36">
        <v>23.260997143298098</v>
      </c>
      <c r="C24" s="35" t="s">
        <v>56</v>
      </c>
      <c r="D24" s="36">
        <v>49.533133078688252</v>
      </c>
      <c r="E24" s="35" t="s">
        <v>56</v>
      </c>
      <c r="F24" s="35" t="s">
        <v>56</v>
      </c>
      <c r="G24" s="35" t="s">
        <v>56</v>
      </c>
      <c r="H24" s="35" t="s">
        <v>56</v>
      </c>
      <c r="I24" s="35" t="s">
        <v>56</v>
      </c>
      <c r="J24" s="35">
        <v>91.042754067613743</v>
      </c>
      <c r="K24" s="35">
        <v>7.9904186247014701</v>
      </c>
      <c r="L24" s="14"/>
      <c r="M24" s="36">
        <v>-3.5336057354171766</v>
      </c>
      <c r="N24" s="35" t="s">
        <v>56</v>
      </c>
    </row>
    <row r="25" spans="1:14" x14ac:dyDescent="0.25">
      <c r="A25" s="6">
        <v>36799</v>
      </c>
      <c r="B25" s="36">
        <v>28.920704436645508</v>
      </c>
      <c r="C25" s="35" t="s">
        <v>56</v>
      </c>
      <c r="D25" s="36">
        <v>62.439884614920828</v>
      </c>
      <c r="E25" s="35" t="s">
        <v>56</v>
      </c>
      <c r="F25" s="35" t="s">
        <v>56</v>
      </c>
      <c r="G25" s="35" t="s">
        <v>56</v>
      </c>
      <c r="H25" s="35" t="s">
        <v>56</v>
      </c>
      <c r="I25" s="35" t="s">
        <v>56</v>
      </c>
      <c r="J25" s="35">
        <v>94.779742953623227</v>
      </c>
      <c r="K25" s="35">
        <v>6.5298213196899102</v>
      </c>
      <c r="L25" s="35" t="s">
        <v>56</v>
      </c>
      <c r="M25" s="36">
        <v>-4.4394241952052012</v>
      </c>
      <c r="N25" s="35" t="s">
        <v>56</v>
      </c>
    </row>
    <row r="26" spans="1:14" x14ac:dyDescent="0.25">
      <c r="A26" s="6">
        <v>36891</v>
      </c>
      <c r="B26" s="36">
        <v>32.549067557161834</v>
      </c>
      <c r="C26" s="35" t="s">
        <v>56</v>
      </c>
      <c r="D26" s="36">
        <v>68.614357325469854</v>
      </c>
      <c r="E26" s="35" t="s">
        <v>56</v>
      </c>
      <c r="F26" s="35" t="s">
        <v>56</v>
      </c>
      <c r="G26" s="35" t="s">
        <v>56</v>
      </c>
      <c r="H26" s="35" t="s">
        <v>56</v>
      </c>
      <c r="I26" s="35" t="s">
        <v>56</v>
      </c>
      <c r="J26" s="35">
        <v>102.58294555308399</v>
      </c>
      <c r="K26" s="35">
        <v>3.5662153182496601</v>
      </c>
      <c r="L26" s="35" t="s">
        <v>56</v>
      </c>
      <c r="M26" s="36">
        <v>-8.773778446993445</v>
      </c>
      <c r="N26" s="35" t="s">
        <v>56</v>
      </c>
    </row>
    <row r="27" spans="1:14" x14ac:dyDescent="0.25">
      <c r="A27" s="6">
        <v>36981</v>
      </c>
      <c r="B27" s="36">
        <v>35.966219874601478</v>
      </c>
      <c r="C27" s="35" t="s">
        <v>56</v>
      </c>
      <c r="D27" s="36">
        <v>65.099733268040211</v>
      </c>
      <c r="E27" s="35" t="s">
        <v>56</v>
      </c>
      <c r="F27" s="35" t="s">
        <v>56</v>
      </c>
      <c r="G27" s="36">
        <v>77.182315233785843</v>
      </c>
      <c r="H27" s="35" t="s">
        <v>56</v>
      </c>
      <c r="I27" s="35" t="s">
        <v>56</v>
      </c>
      <c r="J27" s="35">
        <v>102.45172752690466</v>
      </c>
      <c r="K27" s="35">
        <v>3.3631102047766896</v>
      </c>
      <c r="L27" s="35" t="s">
        <v>56</v>
      </c>
      <c r="M27" s="36">
        <v>-2.2567457047322477</v>
      </c>
      <c r="N27" s="35" t="s">
        <v>56</v>
      </c>
    </row>
    <row r="28" spans="1:14" x14ac:dyDescent="0.25">
      <c r="A28" s="6">
        <v>37072</v>
      </c>
      <c r="B28" s="36">
        <v>39.307027352579411</v>
      </c>
      <c r="C28" s="35" t="s">
        <v>56</v>
      </c>
      <c r="D28" s="36">
        <v>62.193802182878613</v>
      </c>
      <c r="E28" s="35" t="s">
        <v>56</v>
      </c>
      <c r="F28" s="35" t="s">
        <v>56</v>
      </c>
      <c r="G28" s="36">
        <v>70.823210932909092</v>
      </c>
      <c r="H28" s="35" t="s">
        <v>56</v>
      </c>
      <c r="I28" s="35" t="s">
        <v>56</v>
      </c>
      <c r="J28" s="35">
        <v>106.46985315777397</v>
      </c>
      <c r="K28" s="35">
        <v>10.076417316821901</v>
      </c>
      <c r="L28" s="35" t="s">
        <v>56</v>
      </c>
      <c r="M28" s="36">
        <v>-4.4343254010049327</v>
      </c>
      <c r="N28" s="35" t="s">
        <v>56</v>
      </c>
    </row>
    <row r="29" spans="1:14" x14ac:dyDescent="0.25">
      <c r="A29" s="6">
        <v>37164</v>
      </c>
      <c r="B29" s="36">
        <v>38.263937611494981</v>
      </c>
      <c r="C29" s="35" t="s">
        <v>56</v>
      </c>
      <c r="D29" s="36">
        <v>51.401881275843067</v>
      </c>
      <c r="E29" s="35" t="s">
        <v>56</v>
      </c>
      <c r="F29" s="35" t="s">
        <v>56</v>
      </c>
      <c r="G29" s="36">
        <v>77.731484360425355</v>
      </c>
      <c r="H29" s="35" t="s">
        <v>56</v>
      </c>
      <c r="I29" s="35" t="s">
        <v>56</v>
      </c>
      <c r="J29" s="35">
        <v>109.40509399494998</v>
      </c>
      <c r="K29" s="35">
        <v>3.5254463058155898</v>
      </c>
      <c r="L29" s="35" t="s">
        <v>56</v>
      </c>
      <c r="M29" s="36">
        <v>-7.7632557103050202</v>
      </c>
      <c r="N29" s="35" t="s">
        <v>56</v>
      </c>
    </row>
    <row r="30" spans="1:14" x14ac:dyDescent="0.25">
      <c r="A30" s="6">
        <v>37256</v>
      </c>
      <c r="B30" s="36">
        <v>36.264846850247551</v>
      </c>
      <c r="C30" s="35" t="s">
        <v>56</v>
      </c>
      <c r="D30" s="36">
        <v>50.633020428940796</v>
      </c>
      <c r="E30" s="35" t="s">
        <v>56</v>
      </c>
      <c r="F30" s="35" t="s">
        <v>56</v>
      </c>
      <c r="G30" s="36">
        <v>66.235008271298611</v>
      </c>
      <c r="H30" s="35" t="s">
        <v>56</v>
      </c>
      <c r="I30" s="35" t="s">
        <v>56</v>
      </c>
      <c r="J30" s="35">
        <v>123.6786160441832</v>
      </c>
      <c r="K30" s="35">
        <v>8.4543839484135095</v>
      </c>
      <c r="L30" s="35" t="s">
        <v>56</v>
      </c>
      <c r="M30" s="36">
        <v>-15.066898103042032</v>
      </c>
      <c r="N30" s="35" t="s">
        <v>56</v>
      </c>
    </row>
    <row r="31" spans="1:14" x14ac:dyDescent="0.25">
      <c r="A31" s="6">
        <v>37346</v>
      </c>
      <c r="B31" s="36">
        <v>33.061927231904406</v>
      </c>
      <c r="C31" s="35" t="s">
        <v>56</v>
      </c>
      <c r="D31" s="36">
        <v>55.909895630156939</v>
      </c>
      <c r="E31" s="35" t="s">
        <v>56</v>
      </c>
      <c r="F31" s="35" t="s">
        <v>56</v>
      </c>
      <c r="G31" s="36">
        <v>97.366629981464328</v>
      </c>
      <c r="H31" s="36">
        <v>36.9</v>
      </c>
      <c r="I31" s="35" t="s">
        <v>56</v>
      </c>
      <c r="J31" s="35">
        <v>119.86910380111067</v>
      </c>
      <c r="K31" s="35">
        <v>4.92639958870065</v>
      </c>
      <c r="L31" s="35">
        <v>3.3126417571923201</v>
      </c>
      <c r="M31" s="36">
        <v>-2.7036443935490038</v>
      </c>
      <c r="N31" s="35" t="s">
        <v>56</v>
      </c>
    </row>
    <row r="32" spans="1:14" x14ac:dyDescent="0.25">
      <c r="A32" s="6">
        <v>37437</v>
      </c>
      <c r="B32" s="36">
        <v>31.847014966833342</v>
      </c>
      <c r="C32" s="35" t="s">
        <v>56</v>
      </c>
      <c r="D32" s="36">
        <v>56.306197770656695</v>
      </c>
      <c r="E32" s="35" t="s">
        <v>56</v>
      </c>
      <c r="F32" s="35" t="s">
        <v>56</v>
      </c>
      <c r="G32" s="36">
        <v>109.20329670329672</v>
      </c>
      <c r="H32" s="36">
        <v>67.599999999999994</v>
      </c>
      <c r="I32" s="35" t="s">
        <v>56</v>
      </c>
      <c r="J32" s="35">
        <v>116.59592711931464</v>
      </c>
      <c r="K32" s="35">
        <v>5.7250546344636204</v>
      </c>
      <c r="L32" s="35">
        <v>1.9689667332784901</v>
      </c>
      <c r="M32" s="36">
        <v>-7.5669170109297621</v>
      </c>
      <c r="N32" s="35" t="s">
        <v>56</v>
      </c>
    </row>
    <row r="33" spans="1:14" x14ac:dyDescent="0.25">
      <c r="A33" s="6">
        <v>37529</v>
      </c>
      <c r="B33" s="36">
        <v>34.502550347796813</v>
      </c>
      <c r="C33" s="35" t="s">
        <v>56</v>
      </c>
      <c r="D33" s="36">
        <v>68.786695579898861</v>
      </c>
      <c r="E33" s="35" t="s">
        <v>56</v>
      </c>
      <c r="F33" s="35" t="s">
        <v>56</v>
      </c>
      <c r="G33" s="36">
        <v>117.33942847882459</v>
      </c>
      <c r="H33" s="36">
        <v>60.9</v>
      </c>
      <c r="I33" s="35" t="s">
        <v>56</v>
      </c>
      <c r="J33" s="35">
        <v>132.04388178591557</v>
      </c>
      <c r="K33" s="35">
        <v>9.4831686201814396</v>
      </c>
      <c r="L33" s="35">
        <v>1.0109321735041901</v>
      </c>
      <c r="M33" s="36">
        <v>-7.3870449974484389</v>
      </c>
      <c r="N33" s="35" t="s">
        <v>56</v>
      </c>
    </row>
    <row r="34" spans="1:14" x14ac:dyDescent="0.25">
      <c r="A34" s="6">
        <v>37621</v>
      </c>
      <c r="B34" s="36">
        <v>36.907082014064855</v>
      </c>
      <c r="C34" s="35" t="s">
        <v>56</v>
      </c>
      <c r="D34" s="36">
        <v>79.615885853724535</v>
      </c>
      <c r="E34" s="35" t="s">
        <v>56</v>
      </c>
      <c r="F34" s="35" t="s">
        <v>56</v>
      </c>
      <c r="G34" s="36">
        <v>127.25122100122104</v>
      </c>
      <c r="H34" s="36">
        <v>109.9</v>
      </c>
      <c r="I34" s="35" t="s">
        <v>56</v>
      </c>
      <c r="J34" s="35">
        <v>134.16925892124311</v>
      </c>
      <c r="K34" s="35">
        <v>9.99910421531896</v>
      </c>
      <c r="L34" s="35">
        <v>1.5836839644693699</v>
      </c>
      <c r="M34" s="36">
        <v>-8.3830823552069855</v>
      </c>
      <c r="N34" s="35" t="s">
        <v>56</v>
      </c>
    </row>
    <row r="35" spans="1:14" x14ac:dyDescent="0.25">
      <c r="A35" s="6">
        <v>37711</v>
      </c>
      <c r="B35" s="36">
        <v>40.325525713762147</v>
      </c>
      <c r="C35" s="35" t="s">
        <v>56</v>
      </c>
      <c r="D35" s="36">
        <v>79.784612438420424</v>
      </c>
      <c r="E35" s="35" t="s">
        <v>56</v>
      </c>
      <c r="F35" s="35" t="s">
        <v>56</v>
      </c>
      <c r="G35" s="36">
        <v>134.02106353591159</v>
      </c>
      <c r="H35" s="36">
        <v>50.1</v>
      </c>
      <c r="I35" s="35" t="s">
        <v>56</v>
      </c>
      <c r="J35" s="35">
        <v>132.84931195054156</v>
      </c>
      <c r="K35" s="35">
        <v>9.4386086909016491</v>
      </c>
      <c r="L35" s="35">
        <v>1.93540932462881</v>
      </c>
      <c r="M35" s="36">
        <v>-5.0332924924905971</v>
      </c>
      <c r="N35" s="35" t="s">
        <v>56</v>
      </c>
    </row>
    <row r="36" spans="1:14" x14ac:dyDescent="0.25">
      <c r="A36" s="6">
        <v>37802</v>
      </c>
      <c r="B36" s="36">
        <v>44.472588179262942</v>
      </c>
      <c r="C36" s="35" t="s">
        <v>56</v>
      </c>
      <c r="D36" s="36">
        <v>85.97430024204985</v>
      </c>
      <c r="E36" s="35" t="s">
        <v>56</v>
      </c>
      <c r="F36" s="35" t="s">
        <v>56</v>
      </c>
      <c r="G36" s="36">
        <v>132.21153846153845</v>
      </c>
      <c r="H36" s="36">
        <v>34.9</v>
      </c>
      <c r="I36" s="35" t="s">
        <v>56</v>
      </c>
      <c r="J36" s="35">
        <v>140.4077848845717</v>
      </c>
      <c r="K36" s="35">
        <v>7.3226008586638098</v>
      </c>
      <c r="L36" s="35">
        <v>2.8762464695371501</v>
      </c>
      <c r="M36" s="36">
        <v>-8.5676730400956842</v>
      </c>
      <c r="N36" s="35" t="s">
        <v>56</v>
      </c>
    </row>
    <row r="37" spans="1:14" x14ac:dyDescent="0.25">
      <c r="A37" s="6">
        <v>37894</v>
      </c>
      <c r="B37" s="36">
        <v>45.356370752073758</v>
      </c>
      <c r="C37" s="35" t="s">
        <v>56</v>
      </c>
      <c r="D37" s="36">
        <v>83.191650117943709</v>
      </c>
      <c r="E37" s="35" t="s">
        <v>56</v>
      </c>
      <c r="F37" s="35" t="s">
        <v>56</v>
      </c>
      <c r="G37" s="36">
        <v>139.92740143022809</v>
      </c>
      <c r="H37" s="36">
        <v>33.299999999999997</v>
      </c>
      <c r="I37" s="35" t="s">
        <v>56</v>
      </c>
      <c r="J37" s="35">
        <v>144.06678362670473</v>
      </c>
      <c r="K37" s="35">
        <v>9.9518595094243594</v>
      </c>
      <c r="L37" s="35">
        <v>3.4504829512393802</v>
      </c>
      <c r="M37" s="36">
        <v>-8.8758948905008168</v>
      </c>
      <c r="N37" s="35" t="s">
        <v>56</v>
      </c>
    </row>
    <row r="38" spans="1:14" x14ac:dyDescent="0.25">
      <c r="A38" s="6">
        <v>37986</v>
      </c>
      <c r="B38" s="36">
        <v>59.75953839546122</v>
      </c>
      <c r="C38" s="35" t="s">
        <v>56</v>
      </c>
      <c r="D38" s="36">
        <v>76.685480076053523</v>
      </c>
      <c r="E38" s="35" t="s">
        <v>56</v>
      </c>
      <c r="F38" s="35" t="s">
        <v>56</v>
      </c>
      <c r="G38" s="36">
        <v>130.75206043956047</v>
      </c>
      <c r="H38" s="36">
        <v>14.2</v>
      </c>
      <c r="I38" s="35" t="s">
        <v>56</v>
      </c>
      <c r="J38" s="35">
        <v>152.82371261465488</v>
      </c>
      <c r="K38" s="35">
        <v>7.308537397344141</v>
      </c>
      <c r="L38" s="35">
        <v>3.4976701374906503</v>
      </c>
      <c r="M38" s="36">
        <v>-9.5250825308255038</v>
      </c>
      <c r="N38" s="35" t="s">
        <v>56</v>
      </c>
    </row>
    <row r="39" spans="1:14" x14ac:dyDescent="0.25">
      <c r="A39" s="6">
        <v>38077</v>
      </c>
      <c r="B39" s="36">
        <v>61.08115402186462</v>
      </c>
      <c r="C39" s="35" t="s">
        <v>56</v>
      </c>
      <c r="D39" s="36">
        <v>78.325861965300248</v>
      </c>
      <c r="E39" s="35">
        <v>2.0411292471694651</v>
      </c>
      <c r="F39" s="35">
        <v>5.4844087800851451</v>
      </c>
      <c r="G39" s="36">
        <v>126.74825174825175</v>
      </c>
      <c r="H39" s="36">
        <v>3.5</v>
      </c>
      <c r="I39" s="35" t="s">
        <v>56</v>
      </c>
      <c r="J39" s="35">
        <v>156.53480406727488</v>
      </c>
      <c r="K39" s="35">
        <v>9.6292715552801695</v>
      </c>
      <c r="L39" s="35">
        <v>4.3414191793244195</v>
      </c>
      <c r="M39" s="36">
        <v>-9.241015419929262</v>
      </c>
      <c r="N39" s="14">
        <v>3.7055326883526223</v>
      </c>
    </row>
    <row r="40" spans="1:14" x14ac:dyDescent="0.25">
      <c r="A40" s="6">
        <v>38168</v>
      </c>
      <c r="B40" s="36">
        <v>63.615418267794723</v>
      </c>
      <c r="C40" s="35" t="s">
        <v>56</v>
      </c>
      <c r="D40" s="36">
        <v>79.170650137762806</v>
      </c>
      <c r="E40" s="35">
        <v>2.127603135521714</v>
      </c>
      <c r="F40" s="35">
        <v>5.8041971190650017</v>
      </c>
      <c r="G40" s="36">
        <v>124.14148351648355</v>
      </c>
      <c r="H40" s="36">
        <v>1.1000000000000001</v>
      </c>
      <c r="I40" s="35" t="s">
        <v>56</v>
      </c>
      <c r="J40" s="35">
        <v>148.8272376907411</v>
      </c>
      <c r="K40" s="35">
        <v>8.5661600513462499</v>
      </c>
      <c r="L40" s="35">
        <v>5.7821604661586905</v>
      </c>
      <c r="M40" s="36">
        <v>-18.392948357441018</v>
      </c>
      <c r="N40" s="14">
        <v>3.0382857408856938</v>
      </c>
    </row>
    <row r="41" spans="1:14" x14ac:dyDescent="0.25">
      <c r="A41" s="6">
        <v>38260</v>
      </c>
      <c r="B41" s="36">
        <v>65.239984766542079</v>
      </c>
      <c r="C41" s="35" t="s">
        <v>56</v>
      </c>
      <c r="D41" s="36">
        <v>79.711949711923893</v>
      </c>
      <c r="E41" s="35">
        <v>2.2148748651840262</v>
      </c>
      <c r="F41" s="35">
        <v>6.1239691861134746</v>
      </c>
      <c r="G41" s="36">
        <v>132.81530823148816</v>
      </c>
      <c r="H41" s="36">
        <v>2.1</v>
      </c>
      <c r="I41" s="35" t="s">
        <v>56</v>
      </c>
      <c r="J41" s="35">
        <v>158.15935395996433</v>
      </c>
      <c r="K41" s="35">
        <v>7.6441590355424101</v>
      </c>
      <c r="L41" s="35">
        <v>7.3513695933404799</v>
      </c>
      <c r="M41" s="36">
        <v>-13.082304999405917</v>
      </c>
      <c r="N41" s="14">
        <v>3.1934203128089642</v>
      </c>
    </row>
    <row r="42" spans="1:14" x14ac:dyDescent="0.25">
      <c r="A42" s="6">
        <v>38352</v>
      </c>
      <c r="B42" s="36">
        <v>51.176067667196719</v>
      </c>
      <c r="C42" s="35" t="s">
        <v>56</v>
      </c>
      <c r="D42" s="36">
        <v>75.029582122856652</v>
      </c>
      <c r="E42" s="35">
        <v>2.3462339048848944</v>
      </c>
      <c r="F42" s="35">
        <v>6.6025123723168111</v>
      </c>
      <c r="G42" s="36">
        <v>129.41306949488282</v>
      </c>
      <c r="H42" s="36">
        <v>9.8000000000000007</v>
      </c>
      <c r="I42" s="35" t="s">
        <v>56</v>
      </c>
      <c r="J42" s="35">
        <v>161.90521679356522</v>
      </c>
      <c r="K42" s="35">
        <v>9.1544796830290895</v>
      </c>
      <c r="L42" s="35">
        <v>7.2480684786837806</v>
      </c>
      <c r="M42" s="36">
        <v>-10.332264124681737</v>
      </c>
      <c r="N42" s="14">
        <v>2.7279675392143834</v>
      </c>
    </row>
    <row r="43" spans="1:14" x14ac:dyDescent="0.25">
      <c r="A43" s="6">
        <v>38442</v>
      </c>
      <c r="B43" s="36">
        <v>51.428642330580487</v>
      </c>
      <c r="C43" s="35" t="s">
        <v>56</v>
      </c>
      <c r="D43" s="36">
        <v>74.234852013590114</v>
      </c>
      <c r="E43" s="35">
        <v>2.4850562329775259</v>
      </c>
      <c r="F43" s="35">
        <v>6.8493689220214327</v>
      </c>
      <c r="G43" s="36">
        <v>142.42788461538461</v>
      </c>
      <c r="H43" s="36">
        <v>30.5</v>
      </c>
      <c r="I43" s="35" t="s">
        <v>56</v>
      </c>
      <c r="J43" s="35">
        <v>167.617784992482</v>
      </c>
      <c r="K43" s="35">
        <v>7.4296071288111305</v>
      </c>
      <c r="L43" s="35">
        <v>6.7354698533405699</v>
      </c>
      <c r="M43" s="36">
        <v>-10.122326689168602</v>
      </c>
      <c r="N43" s="14">
        <v>2.6319517358184021</v>
      </c>
    </row>
    <row r="44" spans="1:14" x14ac:dyDescent="0.25">
      <c r="A44" s="6">
        <v>38533</v>
      </c>
      <c r="B44" s="36">
        <v>50.874368840132945</v>
      </c>
      <c r="C44" s="35" t="s">
        <v>56</v>
      </c>
      <c r="D44" s="36">
        <v>79.405100853880271</v>
      </c>
      <c r="E44" s="35">
        <v>2.5788320423317836</v>
      </c>
      <c r="F44" s="35">
        <v>7.0189792772314075</v>
      </c>
      <c r="G44" s="36">
        <v>148.33159284363177</v>
      </c>
      <c r="H44" s="36">
        <v>38.799999999999997</v>
      </c>
      <c r="I44" s="35" t="s">
        <v>56</v>
      </c>
      <c r="J44" s="35">
        <v>173.47798588951377</v>
      </c>
      <c r="K44" s="35">
        <v>10.0214658319022</v>
      </c>
      <c r="L44" s="35">
        <v>6.6896186440677798</v>
      </c>
      <c r="M44" s="36">
        <v>-10.930831732860273</v>
      </c>
      <c r="N44" s="14">
        <v>1.9858716272030117</v>
      </c>
    </row>
    <row r="45" spans="1:14" x14ac:dyDescent="0.25">
      <c r="A45" s="6">
        <v>38625</v>
      </c>
      <c r="B45" s="36">
        <v>51.205166846143953</v>
      </c>
      <c r="C45" s="35" t="s">
        <v>56</v>
      </c>
      <c r="D45" s="36">
        <v>79.1313605419071</v>
      </c>
      <c r="E45" s="35">
        <v>2.6513989291180562</v>
      </c>
      <c r="F45" s="35">
        <v>7.3192582871354341</v>
      </c>
      <c r="G45" s="36">
        <v>145.518543956044</v>
      </c>
      <c r="H45" s="36">
        <v>29</v>
      </c>
      <c r="I45" s="35" t="s">
        <v>56</v>
      </c>
      <c r="J45" s="35">
        <v>179.00289375877998</v>
      </c>
      <c r="K45" s="35">
        <v>13.780048366100599</v>
      </c>
      <c r="L45" s="35">
        <v>6.6593314471340204</v>
      </c>
      <c r="M45" s="36">
        <v>-12.580256368420608</v>
      </c>
      <c r="N45" s="14">
        <v>2.1497011114322038</v>
      </c>
    </row>
    <row r="46" spans="1:14" x14ac:dyDescent="0.25">
      <c r="A46" s="6">
        <v>38717</v>
      </c>
      <c r="B46" s="36">
        <v>64.483727015230187</v>
      </c>
      <c r="C46" s="35" t="s">
        <v>56</v>
      </c>
      <c r="D46" s="36">
        <v>84.368380111628227</v>
      </c>
      <c r="E46" s="35">
        <v>2.6751054764782594</v>
      </c>
      <c r="F46" s="35">
        <v>8.3579574808878316</v>
      </c>
      <c r="G46" s="36">
        <v>150.57058326289098</v>
      </c>
      <c r="H46" s="36">
        <v>36.299999999999997</v>
      </c>
      <c r="I46" s="35" t="s">
        <v>56</v>
      </c>
      <c r="J46" s="35">
        <v>189.97713865014438</v>
      </c>
      <c r="K46" s="35">
        <v>14.306429751072999</v>
      </c>
      <c r="L46" s="35">
        <v>7.4630733350608898</v>
      </c>
      <c r="M46" s="36">
        <v>-14.749551928321351</v>
      </c>
      <c r="N46" s="14">
        <v>1.7553482605648218</v>
      </c>
    </row>
    <row r="47" spans="1:14" x14ac:dyDescent="0.25">
      <c r="A47" s="6">
        <v>38807</v>
      </c>
      <c r="B47" s="36">
        <v>64.701922647384094</v>
      </c>
      <c r="C47" s="35" t="s">
        <v>56</v>
      </c>
      <c r="D47" s="36">
        <v>84.551482115292288</v>
      </c>
      <c r="E47" s="35">
        <v>2.8005723896950974</v>
      </c>
      <c r="F47" s="35">
        <v>8.9562449643680271</v>
      </c>
      <c r="G47" s="36">
        <v>183.85948905109487</v>
      </c>
      <c r="H47" s="36">
        <v>53.8</v>
      </c>
      <c r="I47" s="35" t="s">
        <v>56</v>
      </c>
      <c r="J47" s="35">
        <v>189.98941469124185</v>
      </c>
      <c r="K47" s="35">
        <v>12.311480506721701</v>
      </c>
      <c r="L47" s="35">
        <v>7.0432569974554697</v>
      </c>
      <c r="M47" s="36">
        <v>-15.454017381233049</v>
      </c>
      <c r="N47" s="14">
        <v>1.8242192747759116</v>
      </c>
    </row>
    <row r="48" spans="1:14" x14ac:dyDescent="0.25">
      <c r="A48" s="6">
        <v>38898</v>
      </c>
      <c r="B48" s="36">
        <v>71.201834230212512</v>
      </c>
      <c r="C48" s="35" t="s">
        <v>56</v>
      </c>
      <c r="D48" s="36">
        <v>78.516619872723794</v>
      </c>
      <c r="E48" s="35">
        <v>2.985520235291105</v>
      </c>
      <c r="F48" s="35">
        <v>9.7757178216803613</v>
      </c>
      <c r="G48" s="36">
        <v>187.09090909090912</v>
      </c>
      <c r="H48" s="36">
        <v>53.5</v>
      </c>
      <c r="I48" s="35" t="s">
        <v>56</v>
      </c>
      <c r="J48" s="35">
        <v>191.87531028651978</v>
      </c>
      <c r="K48" s="35">
        <v>13.02463470144</v>
      </c>
      <c r="L48" s="35">
        <v>6.4886064637839498</v>
      </c>
      <c r="M48" s="36">
        <v>-18.839065211208975</v>
      </c>
      <c r="N48" s="14">
        <v>1.5474606851535193</v>
      </c>
    </row>
    <row r="49" spans="1:14" x14ac:dyDescent="0.25">
      <c r="A49" s="6">
        <v>38990</v>
      </c>
      <c r="B49" s="36">
        <v>75.349189450027751</v>
      </c>
      <c r="C49" s="35" t="s">
        <v>56</v>
      </c>
      <c r="D49" s="36">
        <v>78.903423946814598</v>
      </c>
      <c r="E49" s="35">
        <v>3.246364085859363</v>
      </c>
      <c r="F49" s="35">
        <v>10.686973641704736</v>
      </c>
      <c r="G49" s="36">
        <v>197.88387096774193</v>
      </c>
      <c r="H49" s="36">
        <v>67.3</v>
      </c>
      <c r="I49" s="35" t="s">
        <v>56</v>
      </c>
      <c r="J49" s="35">
        <v>205.22344841286454</v>
      </c>
      <c r="K49" s="35">
        <v>12.4985042988011</v>
      </c>
      <c r="L49" s="35">
        <v>6.5628530726531391</v>
      </c>
      <c r="M49" s="36">
        <v>-24.183386790810328</v>
      </c>
      <c r="N49" s="14">
        <v>1.6337245003937082</v>
      </c>
    </row>
    <row r="50" spans="1:14" x14ac:dyDescent="0.25">
      <c r="A50" s="6">
        <v>39082</v>
      </c>
      <c r="B50" s="36">
        <v>66.02126501731243</v>
      </c>
      <c r="C50" s="35" t="s">
        <v>56</v>
      </c>
      <c r="D50" s="36">
        <v>75.648114800760624</v>
      </c>
      <c r="E50" s="35">
        <v>3.5738542525833998</v>
      </c>
      <c r="F50" s="35">
        <v>11.727372651318085</v>
      </c>
      <c r="G50" s="36">
        <v>190.72285714285712</v>
      </c>
      <c r="H50" s="36">
        <v>62.4</v>
      </c>
      <c r="I50" s="35" t="s">
        <v>56</v>
      </c>
      <c r="J50" s="35">
        <v>208.83628650431464</v>
      </c>
      <c r="K50" s="35">
        <v>13.3165069658228</v>
      </c>
      <c r="L50" s="35">
        <v>6.2117193151676204</v>
      </c>
      <c r="M50" s="36">
        <v>-27.064132295530758</v>
      </c>
      <c r="N50" s="14">
        <v>1.6762710334750568</v>
      </c>
    </row>
    <row r="51" spans="1:14" x14ac:dyDescent="0.25">
      <c r="A51" s="6">
        <v>39172</v>
      </c>
      <c r="B51" s="36">
        <v>66.708004297756105</v>
      </c>
      <c r="C51" s="35" t="s">
        <v>56</v>
      </c>
      <c r="D51" s="36">
        <v>76.143268281373537</v>
      </c>
      <c r="E51" s="35">
        <v>3.8517166143360018</v>
      </c>
      <c r="F51" s="35">
        <v>12.294601577656595</v>
      </c>
      <c r="G51" s="36">
        <v>207.65702479338839</v>
      </c>
      <c r="H51" s="36">
        <v>49.6</v>
      </c>
      <c r="I51" s="35" t="s">
        <v>56</v>
      </c>
      <c r="J51" s="35">
        <v>220.99374760157829</v>
      </c>
      <c r="K51" s="35">
        <v>14.9432751453171</v>
      </c>
      <c r="L51" s="35">
        <v>7.6019777503090209</v>
      </c>
      <c r="M51" s="36">
        <v>-23.293643243761046</v>
      </c>
      <c r="N51" s="14">
        <v>1.6252476024709002</v>
      </c>
    </row>
    <row r="52" spans="1:14" x14ac:dyDescent="0.25">
      <c r="A52" s="6">
        <v>39263</v>
      </c>
      <c r="B52" s="36">
        <v>60.519791214848226</v>
      </c>
      <c r="C52" s="35" t="s">
        <v>56</v>
      </c>
      <c r="D52" s="36">
        <v>68.778016041993595</v>
      </c>
      <c r="E52" s="35">
        <v>4.172987620039895</v>
      </c>
      <c r="F52" s="35">
        <v>12.80040266033515</v>
      </c>
      <c r="G52" s="36">
        <v>196.98350253807106</v>
      </c>
      <c r="H52" s="36">
        <v>39.700000000000003</v>
      </c>
      <c r="I52" s="35" t="s">
        <v>56</v>
      </c>
      <c r="J52" s="35">
        <v>224.21251767214207</v>
      </c>
      <c r="K52" s="35">
        <v>13.101377065043701</v>
      </c>
      <c r="L52" s="35">
        <v>8.5034965034965104</v>
      </c>
      <c r="M52" s="36">
        <v>-22.300348210311356</v>
      </c>
      <c r="N52" s="14">
        <v>1.7873045615035608</v>
      </c>
    </row>
    <row r="53" spans="1:14" x14ac:dyDescent="0.25">
      <c r="A53" s="6">
        <v>39355</v>
      </c>
      <c r="B53" s="36">
        <v>51.258636354923055</v>
      </c>
      <c r="C53" s="35" t="s">
        <v>56</v>
      </c>
      <c r="D53" s="36">
        <v>52.557133072028819</v>
      </c>
      <c r="E53" s="35">
        <v>4.4885588797624036</v>
      </c>
      <c r="F53" s="35">
        <v>12.980031251067414</v>
      </c>
      <c r="G53" s="36">
        <v>202.76150121065376</v>
      </c>
      <c r="H53" s="36">
        <v>36.5</v>
      </c>
      <c r="I53" s="35" t="s">
        <v>56</v>
      </c>
      <c r="J53" s="35">
        <v>239.38438010204925</v>
      </c>
      <c r="K53" s="35">
        <v>11.4122426872598</v>
      </c>
      <c r="L53" s="35">
        <v>10.413497441571</v>
      </c>
      <c r="M53" s="36">
        <v>-23.696764245633165</v>
      </c>
      <c r="N53" s="14">
        <v>1.6535786263998773</v>
      </c>
    </row>
    <row r="54" spans="1:14" x14ac:dyDescent="0.25">
      <c r="A54" s="6">
        <v>39447</v>
      </c>
      <c r="B54" s="36">
        <v>38.125975096877653</v>
      </c>
      <c r="C54" s="35" t="s">
        <v>56</v>
      </c>
      <c r="D54" s="36">
        <v>39.21192515467024</v>
      </c>
      <c r="E54" s="35">
        <v>4.8326570309410428</v>
      </c>
      <c r="F54" s="35">
        <v>13.062333864809119</v>
      </c>
      <c r="G54" s="36">
        <v>180.26644736842104</v>
      </c>
      <c r="H54" s="36">
        <v>23.1</v>
      </c>
      <c r="I54" s="35" t="s">
        <v>56</v>
      </c>
      <c r="J54" s="35">
        <v>238.76873505537213</v>
      </c>
      <c r="K54" s="35">
        <v>4.0104601602216006</v>
      </c>
      <c r="L54" s="35">
        <v>13.658447986196201</v>
      </c>
      <c r="M54" s="36">
        <v>-18.355466751873085</v>
      </c>
      <c r="N54" s="14">
        <v>1.7661792185342122</v>
      </c>
    </row>
    <row r="55" spans="1:14" x14ac:dyDescent="0.25">
      <c r="A55" s="6">
        <v>39538</v>
      </c>
      <c r="B55" s="36">
        <v>28.811128336599978</v>
      </c>
      <c r="C55" s="35" t="s">
        <v>56</v>
      </c>
      <c r="D55" s="36">
        <v>27.428095097522927</v>
      </c>
      <c r="E55" s="35">
        <v>5.1505055086870009</v>
      </c>
      <c r="F55" s="35">
        <v>12.855101719397574</v>
      </c>
      <c r="G55" s="36">
        <v>187.13297872340422</v>
      </c>
      <c r="H55" s="36">
        <v>16.7</v>
      </c>
      <c r="I55" s="35" t="s">
        <v>56</v>
      </c>
      <c r="J55" s="35">
        <v>242.3966033663676</v>
      </c>
      <c r="K55" s="35">
        <v>3.5707054064482198</v>
      </c>
      <c r="L55" s="35">
        <v>16.2594441744356</v>
      </c>
      <c r="M55" s="36">
        <v>-16.342884728953461</v>
      </c>
      <c r="N55" s="14">
        <v>1.5710936055513862</v>
      </c>
    </row>
    <row r="56" spans="1:14" x14ac:dyDescent="0.25">
      <c r="A56" s="6">
        <v>39629</v>
      </c>
      <c r="B56" s="36">
        <v>21.328839510734525</v>
      </c>
      <c r="C56" s="35" t="s">
        <v>56</v>
      </c>
      <c r="D56" s="36">
        <v>16.951126246679848</v>
      </c>
      <c r="E56" s="35">
        <v>5.3031602442317016</v>
      </c>
      <c r="F56" s="35">
        <v>13.238598936815571</v>
      </c>
      <c r="G56" s="36">
        <v>174.45454545454544</v>
      </c>
      <c r="H56" s="36">
        <v>11.3</v>
      </c>
      <c r="I56" s="35" t="s">
        <v>56</v>
      </c>
      <c r="J56" s="35">
        <v>245.74673947888215</v>
      </c>
      <c r="K56" s="35">
        <v>-1.3410098646170401</v>
      </c>
      <c r="L56" s="35">
        <v>17.534587952221401</v>
      </c>
      <c r="M56" s="36">
        <v>-15.028989038022244</v>
      </c>
      <c r="N56" s="14">
        <v>2.069212483725801</v>
      </c>
    </row>
    <row r="57" spans="1:14" x14ac:dyDescent="0.25">
      <c r="A57" s="6">
        <v>39721</v>
      </c>
      <c r="B57" s="36">
        <v>16.071750337173611</v>
      </c>
      <c r="C57" s="35" t="s">
        <v>56</v>
      </c>
      <c r="D57" s="36">
        <v>12.002191171487752</v>
      </c>
      <c r="E57" s="35">
        <v>5.4689174559083193</v>
      </c>
      <c r="F57" s="35">
        <v>13.489024075244242</v>
      </c>
      <c r="G57" s="36">
        <v>159.18972332015812</v>
      </c>
      <c r="H57" s="36">
        <v>-3.8</v>
      </c>
      <c r="I57" s="35" t="s">
        <v>56</v>
      </c>
      <c r="J57" s="35">
        <v>260.61563212044734</v>
      </c>
      <c r="K57" s="35">
        <v>-6.2988823290027289</v>
      </c>
      <c r="L57" s="35">
        <v>15.610387441549801</v>
      </c>
      <c r="M57" s="36">
        <v>-12.431032640448024</v>
      </c>
      <c r="N57" s="14">
        <v>1.7615078428590465</v>
      </c>
    </row>
    <row r="58" spans="1:14" x14ac:dyDescent="0.25">
      <c r="A58" s="6">
        <v>39813</v>
      </c>
      <c r="B58" s="36">
        <v>9.6627633075264043</v>
      </c>
      <c r="C58" s="35" t="s">
        <v>56</v>
      </c>
      <c r="D58" s="36">
        <v>6.8992589334692269</v>
      </c>
      <c r="E58" s="35">
        <v>5.6444009578521932</v>
      </c>
      <c r="F58" s="35">
        <v>13.498718386677911</v>
      </c>
      <c r="G58" s="36">
        <v>129.75719769673702</v>
      </c>
      <c r="H58" s="36">
        <v>-17.8</v>
      </c>
      <c r="I58" s="35" t="s">
        <v>56</v>
      </c>
      <c r="J58" s="35">
        <v>246.74675550886857</v>
      </c>
      <c r="K58" s="35">
        <v>-8.0309739983838693</v>
      </c>
      <c r="L58" s="35">
        <v>11.881267228636499</v>
      </c>
      <c r="M58" s="36">
        <v>-7.910248561697383</v>
      </c>
      <c r="N58" s="14">
        <v>2.2944181389794345</v>
      </c>
    </row>
    <row r="59" spans="1:14" x14ac:dyDescent="0.25">
      <c r="A59" s="6">
        <v>39903</v>
      </c>
      <c r="B59" s="36">
        <v>4.7080793705229524</v>
      </c>
      <c r="C59" s="35" t="s">
        <v>56</v>
      </c>
      <c r="D59" s="36">
        <v>2.284145138849226</v>
      </c>
      <c r="E59" s="35">
        <v>5.720951433405733</v>
      </c>
      <c r="F59" s="35">
        <v>13.353379344536245</v>
      </c>
      <c r="G59" s="36">
        <v>110.86199999999999</v>
      </c>
      <c r="H59" s="36">
        <v>-37</v>
      </c>
      <c r="I59" s="35" t="s">
        <v>56</v>
      </c>
      <c r="J59" s="35">
        <v>237.80473855692077</v>
      </c>
      <c r="K59" s="35">
        <v>-13.6804867502362</v>
      </c>
      <c r="L59" s="35">
        <v>8.9993539315167599</v>
      </c>
      <c r="M59" s="36">
        <v>0.38169712964129665</v>
      </c>
      <c r="N59" s="14">
        <v>3.437748248789767</v>
      </c>
    </row>
    <row r="60" spans="1:14" x14ac:dyDescent="0.25">
      <c r="A60" s="6">
        <v>39994</v>
      </c>
      <c r="B60" s="36">
        <v>-1.572612587510946</v>
      </c>
      <c r="C60" s="35" t="s">
        <v>56</v>
      </c>
      <c r="D60" s="36">
        <v>-0.59192091862304608</v>
      </c>
      <c r="E60" s="35">
        <v>5.7129725241665241</v>
      </c>
      <c r="F60" s="35">
        <v>13.494002655134929</v>
      </c>
      <c r="G60" s="36">
        <v>98.750495049504934</v>
      </c>
      <c r="H60" s="36">
        <v>-42.3</v>
      </c>
      <c r="I60" s="35" t="s">
        <v>56</v>
      </c>
      <c r="J60" s="35">
        <v>240.12401565118839</v>
      </c>
      <c r="K60" s="35">
        <v>-17.408513892119302</v>
      </c>
      <c r="L60" s="35">
        <v>4.4379455309815397</v>
      </c>
      <c r="M60" s="36">
        <v>12.955705910312007</v>
      </c>
      <c r="N60" s="14">
        <v>3.0399297896515094</v>
      </c>
    </row>
    <row r="61" spans="1:14" x14ac:dyDescent="0.25">
      <c r="A61" s="6">
        <v>40086</v>
      </c>
      <c r="B61" s="36">
        <v>-6.2438172268391412</v>
      </c>
      <c r="C61" s="35" t="s">
        <v>56</v>
      </c>
      <c r="D61" s="36">
        <v>-3.5192008646288855</v>
      </c>
      <c r="E61" s="35">
        <v>5.5299711240460532</v>
      </c>
      <c r="F61" s="35">
        <v>13.595051255813868</v>
      </c>
      <c r="G61" s="36">
        <v>103.06512605042018</v>
      </c>
      <c r="H61" s="36">
        <v>-39.1</v>
      </c>
      <c r="I61" s="35" t="s">
        <v>56</v>
      </c>
      <c r="J61" s="35">
        <v>245.13586399180252</v>
      </c>
      <c r="K61" s="35">
        <v>-17.776714137266598</v>
      </c>
      <c r="L61" s="35">
        <v>1.24589216713011</v>
      </c>
      <c r="M61" s="36">
        <v>8.1726439719821968</v>
      </c>
      <c r="N61" s="14">
        <v>3.1709717677287306</v>
      </c>
    </row>
    <row r="62" spans="1:14" x14ac:dyDescent="0.25">
      <c r="A62" s="6">
        <v>40178</v>
      </c>
      <c r="B62" s="36">
        <v>-8.2687625710467216</v>
      </c>
      <c r="C62" s="35" t="s">
        <v>56</v>
      </c>
      <c r="D62" s="36">
        <v>-4.9162983630626371</v>
      </c>
      <c r="E62" s="35">
        <v>5.0375960659864694</v>
      </c>
      <c r="F62" s="35">
        <v>13.889806501649781</v>
      </c>
      <c r="G62" s="36">
        <v>103.90108695652174</v>
      </c>
      <c r="H62" s="36">
        <v>-29.3</v>
      </c>
      <c r="I62" s="35" t="s">
        <v>56</v>
      </c>
      <c r="J62" s="35">
        <v>230.80730709722923</v>
      </c>
      <c r="K62" s="35">
        <v>-15.1126315139193</v>
      </c>
      <c r="L62" s="35">
        <v>-1.2961971076593699</v>
      </c>
      <c r="M62" s="36">
        <v>9.7725258276886056</v>
      </c>
      <c r="N62" s="14">
        <v>3.4246308114549961</v>
      </c>
    </row>
    <row r="63" spans="1:14" x14ac:dyDescent="0.25">
      <c r="A63" s="6">
        <v>40268</v>
      </c>
      <c r="B63" s="36">
        <v>-9.3634630488305959</v>
      </c>
      <c r="C63" s="35" t="s">
        <v>56</v>
      </c>
      <c r="D63" s="36">
        <v>-5.0309002405891476</v>
      </c>
      <c r="E63" s="35">
        <v>4.5442979083866515</v>
      </c>
      <c r="F63" s="35">
        <v>14.152232305592547</v>
      </c>
      <c r="G63" s="36">
        <v>100.39726027397261</v>
      </c>
      <c r="H63" s="36">
        <v>-20.7</v>
      </c>
      <c r="I63" s="35" t="s">
        <v>56</v>
      </c>
      <c r="J63" s="35">
        <v>216.21566702409908</v>
      </c>
      <c r="K63" s="35">
        <v>-9.7579716238985803</v>
      </c>
      <c r="L63" s="35">
        <v>-3.87015794428366</v>
      </c>
      <c r="M63" s="36">
        <v>6.7864957489446569</v>
      </c>
      <c r="N63" s="14">
        <v>3.1112927044731609</v>
      </c>
    </row>
    <row r="64" spans="1:14" x14ac:dyDescent="0.25">
      <c r="A64" s="6">
        <v>40359</v>
      </c>
      <c r="B64" s="36">
        <v>-8.9320974845035721</v>
      </c>
      <c r="C64" s="35" t="s">
        <v>56</v>
      </c>
      <c r="D64" s="36">
        <v>-4.8868776235513849</v>
      </c>
      <c r="E64" s="35">
        <v>4.1946568092237335</v>
      </c>
      <c r="F64" s="35">
        <v>13.712500553458648</v>
      </c>
      <c r="G64" s="36">
        <v>98.07</v>
      </c>
      <c r="H64" s="36">
        <v>-11.5</v>
      </c>
      <c r="I64" s="35" t="s">
        <v>56</v>
      </c>
      <c r="J64" s="35">
        <v>207.7896918959737</v>
      </c>
      <c r="K64" s="35">
        <v>-4.7540916803650806</v>
      </c>
      <c r="L64" s="35">
        <v>-2.2751933914382803</v>
      </c>
      <c r="M64" s="36">
        <v>4.3936039357759507</v>
      </c>
      <c r="N64" s="14">
        <v>2.8608976949602605</v>
      </c>
    </row>
    <row r="65" spans="1:14" x14ac:dyDescent="0.25">
      <c r="A65" s="6">
        <v>40451</v>
      </c>
      <c r="B65" s="36">
        <v>-8.9016401318753111</v>
      </c>
      <c r="C65" s="35" t="s">
        <v>56</v>
      </c>
      <c r="D65" s="36">
        <v>-5.3607061022595417</v>
      </c>
      <c r="E65" s="35">
        <v>3.8874446891300511</v>
      </c>
      <c r="F65" s="35">
        <v>13.693920889277617</v>
      </c>
      <c r="G65" s="36">
        <v>99.933774834437088</v>
      </c>
      <c r="H65" s="36">
        <v>-7.7</v>
      </c>
      <c r="I65" s="35" t="s">
        <v>56</v>
      </c>
      <c r="J65" s="35">
        <v>202.7314029052493</v>
      </c>
      <c r="K65" s="35">
        <v>-5.6622097595049304E-4</v>
      </c>
      <c r="L65" s="35">
        <v>-0.29604793836496301</v>
      </c>
      <c r="M65" s="36">
        <v>-1.9202516961338272</v>
      </c>
      <c r="N65" s="14">
        <v>2.6978883707267416</v>
      </c>
    </row>
    <row r="66" spans="1:14" x14ac:dyDescent="0.25">
      <c r="A66" s="6">
        <v>40543</v>
      </c>
      <c r="B66" s="36">
        <v>-9.759025051062892</v>
      </c>
      <c r="C66" s="35" t="s">
        <v>56</v>
      </c>
      <c r="D66" s="36">
        <v>-5.7140354891660792</v>
      </c>
      <c r="E66" s="35">
        <v>3.7148008317082066</v>
      </c>
      <c r="F66" s="35">
        <v>12.89765394939951</v>
      </c>
      <c r="G66" s="36">
        <v>101.57843137254903</v>
      </c>
      <c r="H66" s="36">
        <v>-2.4</v>
      </c>
      <c r="I66" s="35" t="s">
        <v>56</v>
      </c>
      <c r="J66" s="35">
        <v>191.99849630116114</v>
      </c>
      <c r="K66" s="35">
        <v>-0.50339863224931902</v>
      </c>
      <c r="L66" s="35">
        <v>1.6677519716373799</v>
      </c>
      <c r="M66" s="36">
        <v>-1.4455220757518286</v>
      </c>
      <c r="N66" s="14">
        <v>2.7436060136712506</v>
      </c>
    </row>
    <row r="67" spans="1:14" x14ac:dyDescent="0.25">
      <c r="A67" s="6">
        <v>40633</v>
      </c>
      <c r="B67" s="36">
        <v>-10.021969634096124</v>
      </c>
      <c r="C67" s="35" t="s">
        <v>56</v>
      </c>
      <c r="D67" s="36">
        <v>-6.6212221680203385</v>
      </c>
      <c r="E67" s="35">
        <v>3.6243368414214125</v>
      </c>
      <c r="F67" s="35">
        <v>12.629031555047025</v>
      </c>
      <c r="G67" s="36">
        <v>106.82565789473684</v>
      </c>
      <c r="H67" s="36">
        <v>10.8</v>
      </c>
      <c r="I67" s="35" t="s">
        <v>56</v>
      </c>
      <c r="J67" s="35">
        <v>188.30930907330549</v>
      </c>
      <c r="K67" s="35">
        <v>-0.39141700962688197</v>
      </c>
      <c r="L67" s="35">
        <v>3.8083493525805903</v>
      </c>
      <c r="M67" s="36">
        <v>-1.0924600228043198</v>
      </c>
      <c r="N67" s="14">
        <v>2.5680341146230199</v>
      </c>
    </row>
    <row r="68" spans="1:14" x14ac:dyDescent="0.25">
      <c r="A68" s="6">
        <v>40724</v>
      </c>
      <c r="B68" s="36">
        <v>-9.7888400926852341</v>
      </c>
      <c r="C68" s="35" t="s">
        <v>56</v>
      </c>
      <c r="D68" s="36">
        <v>-7.4131055779168804</v>
      </c>
      <c r="E68" s="35">
        <v>3.5068221237949162</v>
      </c>
      <c r="F68" s="35">
        <v>11.71043608986351</v>
      </c>
      <c r="G68" s="36">
        <v>105.46276595744679</v>
      </c>
      <c r="H68" s="36">
        <v>12.3</v>
      </c>
      <c r="I68" s="35" t="s">
        <v>56</v>
      </c>
      <c r="J68" s="35">
        <v>185.04512632081978</v>
      </c>
      <c r="K68" s="35">
        <v>2.98821850336499</v>
      </c>
      <c r="L68" s="35">
        <v>4.58469142877611</v>
      </c>
      <c r="M68" s="36">
        <v>-2.5629097987674876</v>
      </c>
      <c r="N68" s="14">
        <v>2.3642573682638974</v>
      </c>
    </row>
    <row r="69" spans="1:14" x14ac:dyDescent="0.25">
      <c r="A69" s="6">
        <v>40816</v>
      </c>
      <c r="B69" s="36">
        <v>-8.5116517805409018</v>
      </c>
      <c r="C69" s="35" t="s">
        <v>56</v>
      </c>
      <c r="D69" s="36">
        <v>-7.4507884259194697</v>
      </c>
      <c r="E69" s="35">
        <v>3.431242801038032</v>
      </c>
      <c r="F69" s="35">
        <v>11.445598096182575</v>
      </c>
      <c r="G69" s="36">
        <v>108.17124735729389</v>
      </c>
      <c r="H69" s="36">
        <v>13</v>
      </c>
      <c r="I69" s="35" t="s">
        <v>56</v>
      </c>
      <c r="J69" s="35">
        <v>186.78155879156964</v>
      </c>
      <c r="K69" s="35">
        <v>5.34115127808019</v>
      </c>
      <c r="L69" s="35">
        <v>4.4288627338747295</v>
      </c>
      <c r="M69" s="36">
        <v>-7.4367765896453841</v>
      </c>
      <c r="N69" s="14">
        <v>2.2547724924355572</v>
      </c>
    </row>
    <row r="70" spans="1:14" x14ac:dyDescent="0.25">
      <c r="A70" s="6">
        <v>40908</v>
      </c>
      <c r="B70" s="36">
        <v>-7.5804846348243302</v>
      </c>
      <c r="C70" s="35" t="s">
        <v>56</v>
      </c>
      <c r="D70" s="36">
        <v>-7.7237370408012396</v>
      </c>
      <c r="E70" s="35">
        <v>3.3166786836549798</v>
      </c>
      <c r="F70" s="35">
        <v>10.769540468622049</v>
      </c>
      <c r="G70" s="36">
        <v>102.51767151767153</v>
      </c>
      <c r="H70" s="36">
        <v>5.8</v>
      </c>
      <c r="I70" s="35" t="s">
        <v>56</v>
      </c>
      <c r="J70" s="35">
        <v>195.40927139559125</v>
      </c>
      <c r="K70" s="35">
        <v>3.7341348706359199</v>
      </c>
      <c r="L70" s="35">
        <v>4.0636231007366002</v>
      </c>
      <c r="M70" s="36">
        <v>-2.5077980439617056</v>
      </c>
      <c r="N70" s="14">
        <v>2.4133117112131552</v>
      </c>
    </row>
    <row r="71" spans="1:14" x14ac:dyDescent="0.25">
      <c r="A71" s="6">
        <v>40999</v>
      </c>
      <c r="B71" s="36">
        <v>-6.5830207977440836</v>
      </c>
      <c r="C71" s="35" t="s">
        <v>56</v>
      </c>
      <c r="D71" s="36">
        <v>-7.5825744685798213</v>
      </c>
      <c r="E71" s="35">
        <v>3.1783736122813453</v>
      </c>
      <c r="F71" s="35">
        <v>9.9516943264969466</v>
      </c>
      <c r="G71" s="36">
        <v>105.42721518987339</v>
      </c>
      <c r="H71" s="36">
        <v>2.6</v>
      </c>
      <c r="I71" s="35" t="s">
        <v>56</v>
      </c>
      <c r="J71" s="35">
        <v>186.23234154188901</v>
      </c>
      <c r="K71" s="35">
        <v>10.898044585414599</v>
      </c>
      <c r="L71" s="35">
        <v>3.2912896125223003</v>
      </c>
      <c r="M71" s="36">
        <v>-5.6083780577275908</v>
      </c>
      <c r="N71" s="14">
        <v>2.4808762437247811</v>
      </c>
    </row>
    <row r="72" spans="1:14" x14ac:dyDescent="0.25">
      <c r="A72" s="6">
        <v>41090</v>
      </c>
      <c r="B72" s="36">
        <v>-5.465107459218018</v>
      </c>
      <c r="C72" s="35" t="s">
        <v>56</v>
      </c>
      <c r="D72" s="36">
        <v>-7.5479005262747592</v>
      </c>
      <c r="E72" s="35">
        <v>2.9521084508091739</v>
      </c>
      <c r="F72" s="35">
        <v>9.0589209005913194</v>
      </c>
      <c r="G72" s="36">
        <v>103.61065573770492</v>
      </c>
      <c r="H72" s="36">
        <v>2</v>
      </c>
      <c r="I72" s="35" t="s">
        <v>56</v>
      </c>
      <c r="J72" s="35">
        <v>179.0307034672</v>
      </c>
      <c r="K72" s="35">
        <v>7.00890978210378</v>
      </c>
      <c r="L72" s="35">
        <v>2.40419192438097</v>
      </c>
      <c r="M72" s="36">
        <v>-4.8059799668254204</v>
      </c>
      <c r="N72" s="14">
        <v>2.5928451211737022</v>
      </c>
    </row>
    <row r="73" spans="1:14" x14ac:dyDescent="0.25">
      <c r="A73" s="6">
        <v>41182</v>
      </c>
      <c r="B73" s="36">
        <v>-5.2702315642392534</v>
      </c>
      <c r="C73" s="35" t="s">
        <v>56</v>
      </c>
      <c r="D73" s="36">
        <v>-7.7849020062625698</v>
      </c>
      <c r="E73" s="35">
        <v>2.7095156716066162</v>
      </c>
      <c r="F73" s="35">
        <v>8.9582286517025178</v>
      </c>
      <c r="G73" s="36">
        <v>105.56211812627292</v>
      </c>
      <c r="H73" s="36">
        <v>1.3</v>
      </c>
      <c r="I73" s="35" t="s">
        <v>56</v>
      </c>
      <c r="J73" s="35">
        <v>173.85318457961131</v>
      </c>
      <c r="K73" s="35">
        <v>6.2875586353982893</v>
      </c>
      <c r="L73" s="35">
        <v>1.8978452262683898</v>
      </c>
      <c r="M73" s="36">
        <v>-3.9062630290367251</v>
      </c>
      <c r="N73" s="14">
        <v>2.5402089812405757</v>
      </c>
    </row>
    <row r="74" spans="1:14" x14ac:dyDescent="0.25">
      <c r="A74" s="6">
        <v>41274</v>
      </c>
      <c r="B74" s="36">
        <v>-4.8059300900588653</v>
      </c>
      <c r="C74" s="35" t="s">
        <v>56</v>
      </c>
      <c r="D74" s="36">
        <v>-7.8985238919055831</v>
      </c>
      <c r="E74" s="35">
        <v>2.4576690966273929</v>
      </c>
      <c r="F74" s="35">
        <v>8.4078482322281296</v>
      </c>
      <c r="G74" s="36">
        <v>104.42514970059882</v>
      </c>
      <c r="H74" s="36">
        <v>6.1</v>
      </c>
      <c r="I74" s="35" t="s">
        <v>56</v>
      </c>
      <c r="J74" s="35">
        <v>160.35568380593867</v>
      </c>
      <c r="K74" s="35">
        <v>5.7119282839290797</v>
      </c>
      <c r="L74" s="35">
        <v>1.5694990596683001</v>
      </c>
      <c r="M74" s="36">
        <v>-1.5238065534818905</v>
      </c>
      <c r="N74" s="14">
        <v>3.0340254797233972</v>
      </c>
    </row>
    <row r="75" spans="1:14" x14ac:dyDescent="0.25">
      <c r="A75" s="6">
        <v>41364</v>
      </c>
      <c r="B75" s="36">
        <v>-4.762855246854528</v>
      </c>
      <c r="C75" s="35" t="s">
        <v>56</v>
      </c>
      <c r="D75" s="36">
        <v>-7.712112393588356</v>
      </c>
      <c r="E75" s="35">
        <v>2.2794628222955646</v>
      </c>
      <c r="F75" s="35">
        <v>8.3660638428143521</v>
      </c>
      <c r="G75" s="36">
        <v>105.59576612903226</v>
      </c>
      <c r="H75" s="36">
        <v>4.8</v>
      </c>
      <c r="I75" s="35" t="s">
        <v>56</v>
      </c>
      <c r="J75" s="35">
        <v>157.63800707304739</v>
      </c>
      <c r="K75" s="35">
        <v>0.66844183375480704</v>
      </c>
      <c r="L75" s="35">
        <v>0.395764976490876</v>
      </c>
      <c r="M75" s="36">
        <v>-3.5515117011864481</v>
      </c>
      <c r="N75" s="14">
        <v>3.1899398224867666</v>
      </c>
    </row>
    <row r="76" spans="1:14" x14ac:dyDescent="0.25">
      <c r="A76" s="6">
        <v>41455</v>
      </c>
      <c r="B76" s="36">
        <v>-5.1829436374583508</v>
      </c>
      <c r="C76" s="35" t="s">
        <v>56</v>
      </c>
      <c r="D76" s="36">
        <v>-7.7735883919172011</v>
      </c>
      <c r="E76" s="35">
        <v>2.1782578447136447</v>
      </c>
      <c r="F76" s="35">
        <v>8.1727910591544344</v>
      </c>
      <c r="G76" s="36">
        <v>106.10019455252917</v>
      </c>
      <c r="H76" s="36">
        <v>7.9</v>
      </c>
      <c r="I76" s="35" t="s">
        <v>56</v>
      </c>
      <c r="J76" s="35">
        <v>151.48455696977965</v>
      </c>
      <c r="K76" s="35">
        <v>2.0373450874469099</v>
      </c>
      <c r="L76" s="35">
        <v>-0.11036420186615299</v>
      </c>
      <c r="M76" s="36">
        <v>-1.9671623981381141</v>
      </c>
      <c r="N76" s="14">
        <v>2.9228848141135826</v>
      </c>
    </row>
    <row r="77" spans="1:14" x14ac:dyDescent="0.25">
      <c r="A77" s="6">
        <v>41547</v>
      </c>
      <c r="B77" s="36">
        <v>-5.9893408989250503</v>
      </c>
      <c r="C77" s="35" t="s">
        <v>56</v>
      </c>
      <c r="D77" s="36">
        <v>-7.6246045222989238</v>
      </c>
      <c r="E77" s="35">
        <v>2.0711335328978482</v>
      </c>
      <c r="F77" s="35">
        <v>7.8812359496730835</v>
      </c>
      <c r="G77" s="36">
        <v>105.90115163147793</v>
      </c>
      <c r="H77" s="36">
        <v>6.5</v>
      </c>
      <c r="I77" s="35" t="s">
        <v>56</v>
      </c>
      <c r="J77" s="35">
        <v>148.11022675304332</v>
      </c>
      <c r="K77" s="35">
        <v>3.0090695795332598</v>
      </c>
      <c r="L77" s="35">
        <v>1.34476382585236E-2</v>
      </c>
      <c r="M77" s="36">
        <v>-4.8399415520703997</v>
      </c>
      <c r="N77" s="14">
        <v>2.7757979588119288</v>
      </c>
    </row>
    <row r="78" spans="1:14" x14ac:dyDescent="0.25">
      <c r="A78" s="6">
        <v>41639</v>
      </c>
      <c r="B78" s="36">
        <v>-4.9262476729698506</v>
      </c>
      <c r="C78" s="35" t="s">
        <v>56</v>
      </c>
      <c r="D78" s="36">
        <v>-8.1292538912697125</v>
      </c>
      <c r="E78" s="35">
        <v>1.9970033420256419</v>
      </c>
      <c r="F78" s="35">
        <v>7.74331606598781</v>
      </c>
      <c r="G78" s="36">
        <v>106.81132075471697</v>
      </c>
      <c r="H78" s="36">
        <v>8.1999999999999993</v>
      </c>
      <c r="I78" s="35" t="s">
        <v>56</v>
      </c>
      <c r="J78" s="35">
        <v>132.71539896099165</v>
      </c>
      <c r="K78" s="35">
        <v>2.4573523453890598</v>
      </c>
      <c r="L78" s="35">
        <v>-0.25249124697008801</v>
      </c>
      <c r="M78" s="36">
        <v>-1.320165481996294</v>
      </c>
      <c r="N78" s="14">
        <v>2.7970113237794201</v>
      </c>
    </row>
    <row r="79" spans="1:14" x14ac:dyDescent="0.25">
      <c r="A79" s="6">
        <v>41729</v>
      </c>
      <c r="B79" s="36">
        <v>-5.1416338166641822</v>
      </c>
      <c r="C79" s="35" t="s">
        <v>56</v>
      </c>
      <c r="D79" s="36">
        <v>-8.0578752115084313</v>
      </c>
      <c r="E79" s="35">
        <v>1.9292579326303332</v>
      </c>
      <c r="F79" s="35">
        <v>7.2710539894858481</v>
      </c>
      <c r="G79" s="36">
        <v>106.63259668508285</v>
      </c>
      <c r="H79" s="36">
        <v>10.6</v>
      </c>
      <c r="I79" s="15">
        <v>19.782541960156134</v>
      </c>
      <c r="J79" s="35">
        <v>134.47812898282857</v>
      </c>
      <c r="K79" s="35">
        <v>2.7031937545867897</v>
      </c>
      <c r="L79" s="35">
        <v>0.44474393530997702</v>
      </c>
      <c r="M79" s="36">
        <v>-3.2436685887218113</v>
      </c>
      <c r="N79" s="14">
        <v>2.9418155087048636</v>
      </c>
    </row>
    <row r="80" spans="1:14" x14ac:dyDescent="0.25">
      <c r="A80" s="6">
        <v>41820</v>
      </c>
      <c r="B80" s="36">
        <v>-5.2679561432721727</v>
      </c>
      <c r="C80" s="35" t="s">
        <v>56</v>
      </c>
      <c r="D80" s="36">
        <v>-7.9216604880978565</v>
      </c>
      <c r="E80" s="35">
        <v>1.8757701268876752</v>
      </c>
      <c r="F80" s="35">
        <v>7.0513399492863238</v>
      </c>
      <c r="G80" s="36">
        <v>105.29032258064517</v>
      </c>
      <c r="H80" s="36">
        <v>7.7</v>
      </c>
      <c r="I80" s="15">
        <v>19.884678383854663</v>
      </c>
      <c r="J80" s="35">
        <v>124.6621887395268</v>
      </c>
      <c r="K80" s="35">
        <v>2.26108308833359</v>
      </c>
      <c r="L80" s="35">
        <v>0.78679523235567506</v>
      </c>
      <c r="M80" s="36">
        <v>-2.4929183498752789</v>
      </c>
      <c r="N80" s="14">
        <v>3.0142107168616081</v>
      </c>
    </row>
    <row r="81" spans="1:14" x14ac:dyDescent="0.25">
      <c r="A81" s="6">
        <v>41912</v>
      </c>
      <c r="B81" s="36">
        <v>-4.2273827012325</v>
      </c>
      <c r="C81" s="35" t="s">
        <v>56</v>
      </c>
      <c r="D81" s="36">
        <v>-7.3658220822304514</v>
      </c>
      <c r="E81" s="35">
        <v>1.8337020001241287</v>
      </c>
      <c r="F81" s="35">
        <v>7.1509369134725969</v>
      </c>
      <c r="G81" s="36">
        <v>108.27925531914894</v>
      </c>
      <c r="H81" s="36">
        <v>10.7</v>
      </c>
      <c r="I81" s="15">
        <v>19.843190687303199</v>
      </c>
      <c r="J81" s="35">
        <v>122.67818222560247</v>
      </c>
      <c r="K81" s="35">
        <v>2.1204449568295902</v>
      </c>
      <c r="L81" s="35">
        <v>0.87734041480387304</v>
      </c>
      <c r="M81" s="36">
        <v>-2.73996990291357</v>
      </c>
      <c r="N81" s="14">
        <v>2.9833717205110748</v>
      </c>
    </row>
    <row r="82" spans="1:14" x14ac:dyDescent="0.25">
      <c r="A82" s="6">
        <v>42004</v>
      </c>
      <c r="B82" s="36">
        <v>-5.3428262748561366</v>
      </c>
      <c r="C82" s="35" t="s">
        <v>56</v>
      </c>
      <c r="D82" s="36">
        <v>-6.7323043116106618</v>
      </c>
      <c r="E82" s="35">
        <v>1.7934853612715191</v>
      </c>
      <c r="F82" s="35">
        <v>6.8226833619185756</v>
      </c>
      <c r="G82" s="36">
        <v>94.053913043478261</v>
      </c>
      <c r="H82" s="36">
        <v>-4.5</v>
      </c>
      <c r="I82" s="15">
        <v>19.370799999999999</v>
      </c>
      <c r="J82" s="35">
        <v>117.56737576174294</v>
      </c>
      <c r="K82" s="35">
        <v>1.42244432284988</v>
      </c>
      <c r="L82" s="35">
        <v>0.65138884201290104</v>
      </c>
      <c r="M82" s="36">
        <v>2.2095128094448153</v>
      </c>
      <c r="N82" s="14">
        <v>2.8919423992745354</v>
      </c>
    </row>
    <row r="83" spans="1:14" x14ac:dyDescent="0.25">
      <c r="A83" s="6">
        <v>42094</v>
      </c>
      <c r="B83" s="36">
        <v>-3.8833828232174454</v>
      </c>
      <c r="C83" s="35" t="s">
        <v>56</v>
      </c>
      <c r="D83" s="36">
        <v>-5.8241761364881199</v>
      </c>
      <c r="E83" s="35">
        <v>1.7460824024454848</v>
      </c>
      <c r="F83" s="35">
        <v>6.7620987179641299</v>
      </c>
      <c r="G83" s="36">
        <v>93.466321243523311</v>
      </c>
      <c r="H83" s="36">
        <v>-6.5</v>
      </c>
      <c r="I83" s="15">
        <v>19.816700000000001</v>
      </c>
      <c r="J83" s="35">
        <v>124.15927334927565</v>
      </c>
      <c r="K83" s="35">
        <v>2.65754728370668</v>
      </c>
      <c r="L83" s="35">
        <v>7.0441432980006297E-2</v>
      </c>
      <c r="M83" s="36">
        <v>-2.0549723963209985</v>
      </c>
      <c r="N83" s="14">
        <v>3.013438970728477</v>
      </c>
    </row>
    <row r="84" spans="1:14" x14ac:dyDescent="0.25">
      <c r="A84" s="6">
        <v>42185</v>
      </c>
      <c r="B84" s="36">
        <v>-3.0356471425039899</v>
      </c>
      <c r="C84" s="35" t="s">
        <v>56</v>
      </c>
      <c r="D84" s="36">
        <v>-5.2761571855968583</v>
      </c>
      <c r="E84" s="35">
        <v>1.6818688754440343</v>
      </c>
      <c r="F84" s="35">
        <v>6.4520419097690862</v>
      </c>
      <c r="G84" s="36">
        <v>93.553422370617696</v>
      </c>
      <c r="H84" s="36">
        <v>-4.5999999999999996</v>
      </c>
      <c r="I84" s="15">
        <v>20.2273</v>
      </c>
      <c r="J84" s="35">
        <v>120.28382518737612</v>
      </c>
      <c r="K84" s="35">
        <v>3.9927688419654701</v>
      </c>
      <c r="L84" s="35">
        <v>0.8072285154303801</v>
      </c>
      <c r="M84" s="36">
        <v>-1.3837359983067961</v>
      </c>
      <c r="N84" s="14">
        <v>2.8996338145167941</v>
      </c>
    </row>
    <row r="85" spans="1:14" x14ac:dyDescent="0.25">
      <c r="A85" s="6">
        <v>42277</v>
      </c>
      <c r="B85" s="36">
        <v>-3.0773048868585136</v>
      </c>
      <c r="C85" s="35" t="s">
        <v>56</v>
      </c>
      <c r="D85" s="36">
        <v>-5.1083571748989414</v>
      </c>
      <c r="E85" s="35">
        <v>1.6180774725227598</v>
      </c>
      <c r="F85" s="35">
        <v>6.4988529992830282</v>
      </c>
      <c r="G85" s="36">
        <v>92.032733224222582</v>
      </c>
      <c r="H85" s="36">
        <v>-7.9</v>
      </c>
      <c r="I85" s="15">
        <v>20.4435</v>
      </c>
      <c r="J85" s="35">
        <v>114.19193347858874</v>
      </c>
      <c r="K85" s="35">
        <v>4.5460398938502697</v>
      </c>
      <c r="L85" s="35">
        <v>-0.12329223592135699</v>
      </c>
      <c r="M85" s="36">
        <v>-1.7151616935047977</v>
      </c>
      <c r="N85" s="14">
        <v>2.9851808295514695</v>
      </c>
    </row>
    <row r="86" spans="1:14" x14ac:dyDescent="0.25">
      <c r="A86" s="6">
        <v>42369</v>
      </c>
      <c r="B86" s="36">
        <v>-1.7396389151548135</v>
      </c>
      <c r="C86" s="35" t="s">
        <v>56</v>
      </c>
      <c r="D86" s="36">
        <v>-4.1205874355525367</v>
      </c>
      <c r="E86" s="35">
        <v>1.5716167492073034</v>
      </c>
      <c r="F86" s="35">
        <v>6.3369889543049434</v>
      </c>
      <c r="G86" s="36">
        <v>92.662379421221871</v>
      </c>
      <c r="H86" s="36">
        <v>6.6</v>
      </c>
      <c r="I86" s="15">
        <v>21.925599999999999</v>
      </c>
      <c r="J86" s="35">
        <v>114.58824345751137</v>
      </c>
      <c r="K86" s="35">
        <v>3.7757747003321498</v>
      </c>
      <c r="L86" s="35">
        <v>9.3890416471054089E-2</v>
      </c>
      <c r="M86" s="36">
        <v>4.3331830112962901</v>
      </c>
      <c r="N86" s="14">
        <v>3.1087628214973582</v>
      </c>
    </row>
    <row r="87" spans="1:14" x14ac:dyDescent="0.25">
      <c r="A87" s="6">
        <v>42460</v>
      </c>
      <c r="B87" s="36">
        <v>-2.3994552961180915</v>
      </c>
      <c r="C87" s="35" t="s">
        <v>56</v>
      </c>
      <c r="D87" s="36">
        <v>-4.1169948881855163</v>
      </c>
      <c r="E87" s="35">
        <v>1.5382058686077373</v>
      </c>
      <c r="F87" s="35">
        <v>6.1015902908252784</v>
      </c>
      <c r="G87" s="36">
        <v>95.023770491803276</v>
      </c>
      <c r="H87" s="36">
        <v>7.1</v>
      </c>
      <c r="I87" s="15">
        <v>18.298200000000001</v>
      </c>
      <c r="J87" s="35">
        <v>112.87822484422236</v>
      </c>
      <c r="K87" s="35">
        <v>3.7991501319051899</v>
      </c>
      <c r="L87" s="35">
        <v>-0.50615090671404195</v>
      </c>
      <c r="M87" s="36">
        <v>2.4812795206900411</v>
      </c>
      <c r="N87" s="14">
        <v>3.0534278436934876</v>
      </c>
    </row>
    <row r="88" spans="1:14" x14ac:dyDescent="0.25">
      <c r="A88" s="6">
        <v>42551</v>
      </c>
      <c r="B88" s="36">
        <v>-0.51622566197512754</v>
      </c>
      <c r="C88" s="35" t="s">
        <v>56</v>
      </c>
      <c r="D88" s="36">
        <v>-3.0990089302880222</v>
      </c>
      <c r="E88" s="35">
        <v>1.5214393084011868</v>
      </c>
      <c r="F88" s="35">
        <v>6.0456645739069463</v>
      </c>
      <c r="G88" s="36">
        <v>97.830143540669852</v>
      </c>
      <c r="H88" s="36">
        <v>9.5</v>
      </c>
      <c r="I88" s="15">
        <v>17.431999999999999</v>
      </c>
      <c r="J88" s="35">
        <v>109.22788363602211</v>
      </c>
      <c r="K88" s="35">
        <v>2.96016750366852</v>
      </c>
      <c r="L88" s="35">
        <v>-0.72167666249259799</v>
      </c>
      <c r="M88" s="36">
        <v>-0.47474968441319038</v>
      </c>
      <c r="N88" s="14">
        <v>3.1744001863136924</v>
      </c>
    </row>
    <row r="89" spans="1:14" x14ac:dyDescent="0.25">
      <c r="A89" s="6">
        <v>42643</v>
      </c>
      <c r="B89" s="36">
        <v>0.40989174082714896</v>
      </c>
      <c r="C89" s="35" t="s">
        <v>56</v>
      </c>
      <c r="D89" s="36">
        <v>-2.520879917522322</v>
      </c>
      <c r="E89" s="35">
        <v>1.5147335017841683</v>
      </c>
      <c r="F89" s="35">
        <v>6.0974143597019701</v>
      </c>
      <c r="G89" s="36">
        <v>97.518987341772174</v>
      </c>
      <c r="H89" s="36">
        <v>9.6</v>
      </c>
      <c r="I89" s="15">
        <v>17.909800000000001</v>
      </c>
      <c r="J89" s="35">
        <v>109.96676915821256</v>
      </c>
      <c r="K89" s="35">
        <v>1.0941538787140299</v>
      </c>
      <c r="L89" s="35">
        <v>0.170153137824025</v>
      </c>
      <c r="M89" s="36">
        <v>1.7762968802330188</v>
      </c>
      <c r="N89" s="14">
        <v>3.1497939644559065</v>
      </c>
    </row>
    <row r="90" spans="1:14" x14ac:dyDescent="0.25">
      <c r="A90" s="6">
        <v>42735</v>
      </c>
      <c r="B90" s="36">
        <v>1.4222996186631178</v>
      </c>
      <c r="C90" s="35" t="s">
        <v>56</v>
      </c>
      <c r="D90" s="36">
        <v>-1.4811494411666928</v>
      </c>
      <c r="E90" s="35">
        <v>1.487348310123032</v>
      </c>
      <c r="F90" s="35">
        <v>6.0094851933747107</v>
      </c>
      <c r="G90" s="36">
        <v>94.534246575342479</v>
      </c>
      <c r="H90" s="36">
        <v>7.8</v>
      </c>
      <c r="I90" s="15">
        <v>18.587</v>
      </c>
      <c r="J90" s="35">
        <v>104.86797771588445</v>
      </c>
      <c r="K90" s="35">
        <v>2.5787147979892602</v>
      </c>
      <c r="L90" s="35">
        <v>1.46733668341708</v>
      </c>
      <c r="M90" s="36">
        <v>3.2907445323195672</v>
      </c>
      <c r="N90" s="14">
        <v>2.8920631103962684</v>
      </c>
    </row>
    <row r="91" spans="1:14" x14ac:dyDescent="0.25">
      <c r="A91" s="6">
        <v>42825</v>
      </c>
      <c r="B91" s="36">
        <v>2.8862362387917671</v>
      </c>
      <c r="C91" s="35" t="s">
        <v>56</v>
      </c>
      <c r="D91" s="36">
        <v>-1.1082892188884585</v>
      </c>
      <c r="E91" s="35">
        <v>1.4710501261868338</v>
      </c>
      <c r="F91" s="35">
        <v>5.9462902040578438</v>
      </c>
      <c r="G91" s="36">
        <v>97.908037094281283</v>
      </c>
      <c r="H91" s="36">
        <v>9.3000000000000007</v>
      </c>
      <c r="I91" s="15">
        <v>19.102699999999999</v>
      </c>
      <c r="J91" s="35">
        <v>107.0231072389946</v>
      </c>
      <c r="K91" s="35">
        <v>3.1283603582351596</v>
      </c>
      <c r="L91" s="35">
        <v>3.1096287312175801</v>
      </c>
      <c r="M91" s="36">
        <v>1.0966469598381461</v>
      </c>
      <c r="N91" s="14">
        <v>2.9015682375648297</v>
      </c>
    </row>
    <row r="92" spans="1:14" x14ac:dyDescent="0.25">
      <c r="A92" s="6">
        <v>42916</v>
      </c>
      <c r="B92" s="36">
        <v>1.1598859863403419</v>
      </c>
      <c r="C92" s="35" t="s">
        <v>56</v>
      </c>
      <c r="D92" s="36">
        <v>-1.2556688190601903</v>
      </c>
      <c r="E92" s="35">
        <v>1.4392868774522907</v>
      </c>
      <c r="F92" s="35">
        <v>5.9326754978038823</v>
      </c>
      <c r="G92" s="36">
        <v>99.026627218934919</v>
      </c>
      <c r="H92" s="36">
        <v>9.1</v>
      </c>
      <c r="I92" s="15">
        <v>19.320399999999999</v>
      </c>
      <c r="J92" s="35">
        <v>107.61359730185251</v>
      </c>
      <c r="K92" s="35">
        <v>3.0693599616151901</v>
      </c>
      <c r="L92" s="35">
        <v>3.0305041988913501</v>
      </c>
      <c r="M92" s="36">
        <v>-1.266224323061836</v>
      </c>
      <c r="N92" s="14">
        <v>2.8312617923428416</v>
      </c>
    </row>
    <row r="93" spans="1:14" x14ac:dyDescent="0.25">
      <c r="A93" s="6">
        <v>43008</v>
      </c>
      <c r="B93" s="36">
        <v>3.3909221136294576</v>
      </c>
      <c r="C93" s="35" t="s">
        <v>56</v>
      </c>
      <c r="D93" s="36">
        <v>-0.39054833414930101</v>
      </c>
      <c r="E93" s="35">
        <v>1.4153241892886426</v>
      </c>
      <c r="F93" s="35">
        <v>5.6923423445191847</v>
      </c>
      <c r="G93" s="36">
        <v>98.74815905743742</v>
      </c>
      <c r="H93" s="36">
        <v>8.8000000000000007</v>
      </c>
      <c r="I93" s="15">
        <v>21.888300000000001</v>
      </c>
      <c r="J93" s="35">
        <v>103.21880668960814</v>
      </c>
      <c r="K93" s="35">
        <v>3.9398376129551598</v>
      </c>
      <c r="L93" s="35">
        <v>2.9076738609112902</v>
      </c>
      <c r="M93" s="36">
        <v>-2.6188544660223543</v>
      </c>
      <c r="N93" s="14">
        <v>2.8676789557848172</v>
      </c>
    </row>
    <row r="94" spans="1:14" x14ac:dyDescent="0.25">
      <c r="A94" s="6">
        <v>43100</v>
      </c>
      <c r="B94" s="36">
        <v>3.1031587567104282</v>
      </c>
      <c r="C94" s="35" t="s">
        <v>56</v>
      </c>
      <c r="D94" s="36">
        <v>-0.98904618951468137</v>
      </c>
      <c r="E94" s="35">
        <v>1.397101986156889</v>
      </c>
      <c r="F94" s="35">
        <v>5.5605956013769244</v>
      </c>
      <c r="G94" s="36">
        <v>95.76</v>
      </c>
      <c r="H94" s="36">
        <v>7.9</v>
      </c>
      <c r="I94" s="15">
        <v>19.735399999999998</v>
      </c>
      <c r="J94" s="35">
        <v>101.86011788086424</v>
      </c>
      <c r="K94" s="35">
        <v>3.4096799793501997</v>
      </c>
      <c r="L94" s="35">
        <v>2.53235604860012</v>
      </c>
      <c r="M94" s="36">
        <v>8.32527181028596</v>
      </c>
      <c r="N94" s="14">
        <v>2.8302206361555302</v>
      </c>
    </row>
    <row r="95" spans="1:14" x14ac:dyDescent="0.25">
      <c r="A95" s="6">
        <v>43190</v>
      </c>
      <c r="B95" s="36">
        <v>2.1520044722582128</v>
      </c>
      <c r="C95" s="35" t="s">
        <v>56</v>
      </c>
      <c r="D95" s="36">
        <v>0.89173299468792777</v>
      </c>
      <c r="E95" s="35">
        <v>1.3749341998097699</v>
      </c>
      <c r="F95" s="35">
        <v>5.5601970847215716</v>
      </c>
      <c r="G95" s="36">
        <v>98.987377279102375</v>
      </c>
      <c r="H95" s="36">
        <v>11.4</v>
      </c>
      <c r="I95" s="15">
        <v>20.842700000000001</v>
      </c>
      <c r="J95" s="35">
        <v>101.72063413342072</v>
      </c>
      <c r="K95" s="35">
        <v>1.95580398144042</v>
      </c>
      <c r="L95" s="35">
        <v>2.0323476556118201</v>
      </c>
      <c r="M95" s="36">
        <v>0.11943686179035197</v>
      </c>
      <c r="N95" s="14">
        <v>2.8970022067282777</v>
      </c>
    </row>
    <row r="96" spans="1:14" x14ac:dyDescent="0.25">
      <c r="A96" s="6">
        <v>43281</v>
      </c>
      <c r="B96" s="36">
        <v>2.0745963906087468</v>
      </c>
      <c r="C96" s="35" t="s">
        <v>56</v>
      </c>
      <c r="D96" s="36">
        <v>1.5631465880479283</v>
      </c>
      <c r="E96" s="35">
        <v>1.3365793270005082</v>
      </c>
      <c r="F96" s="35">
        <v>5.2998570749220155</v>
      </c>
      <c r="G96" s="36">
        <v>97.790322580645167</v>
      </c>
      <c r="H96" s="36">
        <v>8.6999999999999993</v>
      </c>
      <c r="I96" s="15">
        <v>21.021000000000001</v>
      </c>
      <c r="J96" s="35">
        <v>99.692285853793678</v>
      </c>
      <c r="K96" s="35">
        <v>5.0108723662260202</v>
      </c>
      <c r="L96" s="35">
        <v>2.3743556701031099</v>
      </c>
      <c r="M96" s="36">
        <v>2.0191752774964331</v>
      </c>
      <c r="N96" s="14">
        <v>2.9129744151260653</v>
      </c>
    </row>
    <row r="97" spans="1:14" x14ac:dyDescent="0.25">
      <c r="A97" s="6">
        <v>43373</v>
      </c>
      <c r="B97" s="36">
        <v>0.41987989295422778</v>
      </c>
      <c r="C97" s="35" t="s">
        <v>56</v>
      </c>
      <c r="D97" s="36">
        <v>1.3363789203924483</v>
      </c>
      <c r="E97" s="35">
        <v>1.2497566399738946</v>
      </c>
      <c r="F97" s="35">
        <v>5.0789145123083959</v>
      </c>
      <c r="G97" s="36">
        <v>96.610887096774206</v>
      </c>
      <c r="H97" s="36">
        <v>7.2</v>
      </c>
      <c r="I97" s="15">
        <v>20.322600000000001</v>
      </c>
      <c r="J97" s="35">
        <v>96.864945452165983</v>
      </c>
      <c r="K97" s="35">
        <v>4.6174890633947205</v>
      </c>
      <c r="L97" s="35">
        <v>2.9129041654529599</v>
      </c>
      <c r="M97" s="36">
        <v>-5.506178727997713</v>
      </c>
      <c r="N97" s="14">
        <v>2.9041774567021759</v>
      </c>
    </row>
    <row r="98" spans="1:14" x14ac:dyDescent="0.25">
      <c r="A98" s="6">
        <v>43465</v>
      </c>
      <c r="B98" s="36">
        <v>-0.28755479020115615</v>
      </c>
      <c r="C98" s="35" t="s">
        <v>56</v>
      </c>
      <c r="D98" s="36">
        <v>2.1331942126005004</v>
      </c>
      <c r="E98" s="35">
        <v>1.1962218191217324</v>
      </c>
      <c r="F98" s="35">
        <v>4.80373452602218</v>
      </c>
      <c r="G98" s="36">
        <v>96.937499999999986</v>
      </c>
      <c r="H98" s="36">
        <v>11.1</v>
      </c>
      <c r="I98" s="15">
        <v>21.038799999999998</v>
      </c>
      <c r="J98" s="35">
        <v>91.697208841785454</v>
      </c>
      <c r="K98" s="35">
        <v>5.2925130424886797</v>
      </c>
      <c r="L98" s="35">
        <v>2.8916438576718702</v>
      </c>
      <c r="M98" s="36">
        <v>1.9423604858416363</v>
      </c>
      <c r="N98" s="14">
        <v>2.8042310912350534</v>
      </c>
    </row>
    <row r="99" spans="1:14" x14ac:dyDescent="0.25">
      <c r="A99" s="6">
        <v>43555</v>
      </c>
      <c r="B99" s="36">
        <v>0.17491367633768107</v>
      </c>
      <c r="C99" s="35" t="s">
        <v>56</v>
      </c>
      <c r="D99" s="36">
        <v>0.77887536724003326</v>
      </c>
      <c r="E99" s="35">
        <v>1.1591205093666996</v>
      </c>
      <c r="F99" s="35">
        <v>4.7233657695055138</v>
      </c>
      <c r="G99" s="36">
        <v>98.263743455497377</v>
      </c>
      <c r="H99" s="36">
        <v>6.4</v>
      </c>
      <c r="I99" s="15">
        <v>22.111999999999998</v>
      </c>
      <c r="J99" s="35">
        <v>90.70313907770867</v>
      </c>
      <c r="K99" s="35">
        <v>1.91235207097744</v>
      </c>
      <c r="L99" s="35">
        <v>2.8020623178659498</v>
      </c>
      <c r="M99" s="36">
        <v>1.0198637325042261</v>
      </c>
      <c r="N99" s="14">
        <v>3.0765523048282595</v>
      </c>
    </row>
    <row r="100" spans="1:14" x14ac:dyDescent="0.25">
      <c r="A100" s="6">
        <v>43646</v>
      </c>
      <c r="B100" s="36">
        <v>0.68472364387429252</v>
      </c>
      <c r="C100" s="35" t="s">
        <v>56</v>
      </c>
      <c r="D100" s="36">
        <v>0.92065148674144837</v>
      </c>
      <c r="E100" s="35">
        <v>1.1474204490154134</v>
      </c>
      <c r="F100" s="35">
        <v>4.8151366833116507</v>
      </c>
      <c r="G100" s="36">
        <v>99.011349306431285</v>
      </c>
      <c r="H100" s="36">
        <v>7.9</v>
      </c>
      <c r="I100" s="15">
        <v>20.945799999999998</v>
      </c>
      <c r="J100" s="35">
        <v>92.164786013839645</v>
      </c>
      <c r="K100" s="35">
        <v>0.59460893852722996</v>
      </c>
      <c r="L100" s="35">
        <v>3.2948358875916699</v>
      </c>
      <c r="M100" s="36">
        <v>-1.4933663848223717</v>
      </c>
      <c r="N100" s="14">
        <v>2.9057224540732323</v>
      </c>
    </row>
    <row r="101" spans="1:14" x14ac:dyDescent="0.25">
      <c r="A101" s="6">
        <v>43738</v>
      </c>
      <c r="B101" s="36">
        <v>-4.6784016170775544E-2</v>
      </c>
      <c r="C101" s="35" t="s">
        <v>56</v>
      </c>
      <c r="D101" s="36">
        <v>1.0254631580954481</v>
      </c>
      <c r="E101" s="35">
        <v>1.1719823811765526</v>
      </c>
      <c r="F101" s="35">
        <v>4.7574036351798217</v>
      </c>
      <c r="G101" s="36">
        <v>101.72487437185929</v>
      </c>
      <c r="H101" s="36">
        <v>12.7</v>
      </c>
      <c r="I101" s="15">
        <v>20.513999999999999</v>
      </c>
      <c r="J101" s="35">
        <v>90.741460979569837</v>
      </c>
      <c r="K101" s="35">
        <v>1.51205195602266</v>
      </c>
      <c r="L101" s="35">
        <v>2.8021511463345501</v>
      </c>
      <c r="M101" s="36">
        <v>-2.9046334617492513</v>
      </c>
      <c r="N101" s="14">
        <v>3.0522182816276606</v>
      </c>
    </row>
    <row r="102" spans="1:14" x14ac:dyDescent="0.25">
      <c r="A102" s="6">
        <v>43830</v>
      </c>
      <c r="B102" s="36">
        <v>-1.7091633712081062</v>
      </c>
      <c r="C102" s="35" t="s">
        <v>56</v>
      </c>
      <c r="D102" s="36">
        <v>0.80036567388235369</v>
      </c>
      <c r="E102" s="35">
        <v>1.1602646802178103</v>
      </c>
      <c r="F102" s="35">
        <v>4.6390365330504082</v>
      </c>
      <c r="G102" s="36">
        <v>99.066014669926659</v>
      </c>
      <c r="H102" s="36">
        <v>8.8000000000000007</v>
      </c>
      <c r="I102" s="15">
        <v>21.968599999999999</v>
      </c>
      <c r="J102" s="35">
        <v>84.138578802447356</v>
      </c>
      <c r="K102" s="35">
        <v>-1.0387398578810301</v>
      </c>
      <c r="L102" s="35">
        <v>2.0937001220542801</v>
      </c>
      <c r="M102" s="36">
        <v>2.8166721044517757</v>
      </c>
      <c r="N102" s="14">
        <v>2.8738534303783796</v>
      </c>
    </row>
    <row r="103" spans="1:14" x14ac:dyDescent="0.25">
      <c r="A103" s="6">
        <v>43921</v>
      </c>
      <c r="B103" s="36">
        <v>-0.80066017362744901</v>
      </c>
      <c r="C103" s="35" t="s">
        <v>56</v>
      </c>
      <c r="D103" s="36">
        <v>0.84995811812711963</v>
      </c>
      <c r="E103" s="35">
        <v>1.1513772249212031</v>
      </c>
      <c r="F103" s="35">
        <v>4.4326370691418413</v>
      </c>
      <c r="G103" s="36">
        <v>100.42250922509224</v>
      </c>
      <c r="H103" s="36">
        <v>8.8000000000000007</v>
      </c>
      <c r="I103" s="15">
        <v>23.546800000000001</v>
      </c>
      <c r="J103" s="35">
        <v>83.154315377407414</v>
      </c>
      <c r="K103" s="35">
        <v>-0.867766233973988</v>
      </c>
      <c r="L103" s="35">
        <v>1.9375739829294198</v>
      </c>
      <c r="M103" s="36">
        <v>0.58157600945875698</v>
      </c>
      <c r="N103" s="14">
        <v>2.7071043949305635</v>
      </c>
    </row>
    <row r="104" spans="1:14" x14ac:dyDescent="0.25">
      <c r="A104" s="6">
        <v>44012</v>
      </c>
      <c r="B104" s="36">
        <v>-2.943426016901924</v>
      </c>
      <c r="C104" s="35" t="s">
        <v>56</v>
      </c>
      <c r="D104" s="36">
        <v>-0.16246988211578639</v>
      </c>
      <c r="E104" s="35">
        <v>1.1518774658992368</v>
      </c>
      <c r="F104" s="35">
        <v>4.4294739279342252</v>
      </c>
      <c r="G104" s="36">
        <v>96.25</v>
      </c>
      <c r="H104" s="36">
        <v>1.5</v>
      </c>
      <c r="I104" s="15">
        <v>23.268999999999998</v>
      </c>
      <c r="J104" s="35">
        <v>82.376349205478959</v>
      </c>
      <c r="K104" s="35">
        <v>-9.224940512997259</v>
      </c>
      <c r="L104" s="35">
        <v>-0.69461369729465505</v>
      </c>
      <c r="M104" s="36">
        <v>3.8207634140347757</v>
      </c>
      <c r="N104" s="14">
        <v>3.032149346541682</v>
      </c>
    </row>
    <row r="105" spans="1:14" x14ac:dyDescent="0.25">
      <c r="A105" s="6">
        <v>44104</v>
      </c>
      <c r="B105" s="36">
        <v>-3.6005094604959709</v>
      </c>
      <c r="C105" s="35" t="s">
        <v>56</v>
      </c>
      <c r="D105" s="36">
        <v>-7.6718802150779197E-2</v>
      </c>
      <c r="E105" s="35">
        <v>1.1372241929988058</v>
      </c>
      <c r="F105" s="35">
        <v>4.4583751638782223</v>
      </c>
      <c r="G105" s="36">
        <v>96.681338028169023</v>
      </c>
      <c r="H105" s="36">
        <v>1.7</v>
      </c>
      <c r="I105" s="15">
        <v>23.346900000000002</v>
      </c>
      <c r="J105" s="35">
        <v>80.470761776105348</v>
      </c>
      <c r="K105" s="35">
        <v>-2.7018732104802101</v>
      </c>
      <c r="L105" s="35">
        <v>-0.27838962310325899</v>
      </c>
      <c r="M105" s="36">
        <v>-0.38610474614314461</v>
      </c>
      <c r="N105" s="14">
        <v>3.141828672763888</v>
      </c>
    </row>
    <row r="106" spans="1:14" x14ac:dyDescent="0.25">
      <c r="A106" s="6">
        <v>44196</v>
      </c>
      <c r="B106" s="36">
        <v>-2.7649671222716989</v>
      </c>
      <c r="C106" s="35" t="s">
        <v>56</v>
      </c>
      <c r="D106" s="36">
        <v>0.23390060443198024</v>
      </c>
      <c r="E106" s="35">
        <v>1.1302695379854759</v>
      </c>
      <c r="F106" s="35">
        <v>4.3083792308146611</v>
      </c>
      <c r="G106" s="36">
        <v>95.114810562571748</v>
      </c>
      <c r="H106" s="36">
        <v>2.2000000000000002</v>
      </c>
      <c r="I106" s="15">
        <v>25.887699999999999</v>
      </c>
      <c r="J106" s="35">
        <v>73.793654292056061</v>
      </c>
      <c r="K106" s="35">
        <v>-0.91369076619771705</v>
      </c>
      <c r="L106" s="35">
        <v>-0.606952363435731</v>
      </c>
      <c r="M106" s="36">
        <v>7.7998795493428545</v>
      </c>
      <c r="N106" s="14">
        <v>2.9251398802058155</v>
      </c>
    </row>
    <row r="107" spans="1:14" x14ac:dyDescent="0.25">
      <c r="A107" s="6">
        <v>44286</v>
      </c>
      <c r="B107" s="36">
        <v>-2.7333730607383444</v>
      </c>
      <c r="C107" s="35" t="s">
        <v>56</v>
      </c>
      <c r="D107" s="36">
        <v>-0.12134456438130314</v>
      </c>
      <c r="E107" s="35">
        <v>1.1163835763436303</v>
      </c>
      <c r="F107" s="35">
        <v>4.3549761429560068</v>
      </c>
      <c r="G107" s="36">
        <v>93.846368715083798</v>
      </c>
      <c r="H107" s="36">
        <v>2.9</v>
      </c>
      <c r="I107" s="15">
        <v>23.845600000000001</v>
      </c>
      <c r="J107" s="35">
        <v>75.977019309533418</v>
      </c>
      <c r="K107" s="35">
        <v>1.29692346881027</v>
      </c>
      <c r="L107" s="35">
        <v>-0.119178584525115</v>
      </c>
      <c r="M107" s="36">
        <v>-2.8092494309924501</v>
      </c>
      <c r="N107" s="14">
        <v>2.9509677587840772</v>
      </c>
    </row>
    <row r="108" spans="1:14" x14ac:dyDescent="0.25">
      <c r="A108" s="6">
        <v>44377</v>
      </c>
      <c r="B108" s="36">
        <v>-1.3496595939820395</v>
      </c>
      <c r="C108" s="35" t="s">
        <v>56</v>
      </c>
      <c r="D108" s="36">
        <v>1.3792266348504825</v>
      </c>
      <c r="E108" s="35">
        <v>1.0679238563860081</v>
      </c>
      <c r="F108" s="35">
        <v>4.1704125354863377</v>
      </c>
      <c r="G108" s="36">
        <v>96.269935344827587</v>
      </c>
      <c r="H108" s="36">
        <v>12.1</v>
      </c>
      <c r="I108" s="15">
        <v>23.957999999999998</v>
      </c>
      <c r="J108" s="35">
        <v>74.830422384109212</v>
      </c>
      <c r="K108" s="35">
        <v>12.7058517386729</v>
      </c>
      <c r="L108" s="35">
        <v>2.3193029819609698</v>
      </c>
      <c r="M108" s="36">
        <v>-9.2213229488971855</v>
      </c>
      <c r="N108" s="14">
        <v>2.9234272164700981</v>
      </c>
    </row>
    <row r="109" spans="1:14" x14ac:dyDescent="0.25">
      <c r="A109" s="6">
        <v>44469</v>
      </c>
      <c r="B109" s="36">
        <v>-0.27114995325256075</v>
      </c>
      <c r="C109" s="35" t="s">
        <v>56</v>
      </c>
      <c r="D109" s="36">
        <v>2.0984839501314525</v>
      </c>
      <c r="E109" s="35">
        <v>1.0350000608911971</v>
      </c>
      <c r="F109" s="35">
        <v>4.1685849802884452</v>
      </c>
      <c r="G109" s="36">
        <v>96.94554973821991</v>
      </c>
      <c r="H109" s="36">
        <v>12.4</v>
      </c>
      <c r="I109" s="15">
        <v>23.479099999999999</v>
      </c>
      <c r="J109" s="35">
        <v>76.816500304399653</v>
      </c>
      <c r="K109" s="35">
        <v>7.2276178668069404</v>
      </c>
      <c r="L109" s="35">
        <v>3.6997269687394598</v>
      </c>
      <c r="M109" s="36">
        <v>-6.9214138188297465</v>
      </c>
      <c r="N109" s="14">
        <v>2.9346067116202499</v>
      </c>
    </row>
    <row r="110" spans="1:14" x14ac:dyDescent="0.25">
      <c r="A110" s="6">
        <v>44561</v>
      </c>
      <c r="B110" s="36">
        <v>-0.9801357966775015</v>
      </c>
      <c r="C110" s="35" t="s">
        <v>56</v>
      </c>
      <c r="D110" s="36">
        <v>2.8685895503515439</v>
      </c>
      <c r="E110" s="35">
        <v>1.0081329076087124</v>
      </c>
      <c r="F110" s="35">
        <v>3.9605081760289962</v>
      </c>
      <c r="G110" s="36">
        <v>98.374233128834348</v>
      </c>
      <c r="H110" s="36">
        <v>16.100000000000001</v>
      </c>
      <c r="I110" s="15">
        <v>24.5762</v>
      </c>
      <c r="J110" s="35">
        <v>74.771860672887456</v>
      </c>
      <c r="K110" s="35">
        <v>6.3014882883438306</v>
      </c>
      <c r="L110" s="35">
        <v>7.0904268443128711</v>
      </c>
      <c r="M110" s="36">
        <v>2.2138435318879464</v>
      </c>
      <c r="N110" s="14">
        <v>2.7431193649313501</v>
      </c>
    </row>
    <row r="111" spans="1:14" x14ac:dyDescent="0.25">
      <c r="A111" s="6">
        <v>44651</v>
      </c>
      <c r="B111" s="36">
        <v>-1.8174515780313669</v>
      </c>
      <c r="C111" s="35" t="s">
        <v>56</v>
      </c>
      <c r="D111" s="36">
        <v>3.7357813880652913</v>
      </c>
      <c r="E111" s="35">
        <v>0.98429963296330725</v>
      </c>
      <c r="F111" s="35">
        <v>3.9106673781509218</v>
      </c>
      <c r="G111" s="36">
        <v>103.35849056603774</v>
      </c>
      <c r="H111" s="36">
        <v>17.399999999999999</v>
      </c>
      <c r="I111" s="15">
        <v>24.0946</v>
      </c>
      <c r="J111" s="35">
        <v>74.411457751151858</v>
      </c>
      <c r="K111" s="35">
        <v>9.1380143432976801</v>
      </c>
      <c r="L111" s="35">
        <v>9.2458314211411903</v>
      </c>
      <c r="M111" s="36">
        <v>-6.3167656880473881</v>
      </c>
      <c r="N111" s="14">
        <v>2.8560956896128169</v>
      </c>
    </row>
    <row r="112" spans="1:14" x14ac:dyDescent="0.25">
      <c r="A112" s="6">
        <v>44742</v>
      </c>
      <c r="B112" s="36">
        <v>0.7674973486766703</v>
      </c>
      <c r="C112" s="35" t="s">
        <v>56</v>
      </c>
      <c r="D112" s="36">
        <v>4.3980193246340207</v>
      </c>
      <c r="E112" s="35">
        <v>0.96651402203066661</v>
      </c>
      <c r="F112" s="35">
        <v>3.8471602561575056</v>
      </c>
      <c r="G112" s="36">
        <v>104.2357071213641</v>
      </c>
      <c r="H112" s="36">
        <v>16.3</v>
      </c>
      <c r="I112" s="15">
        <v>23.247499999999999</v>
      </c>
      <c r="J112" s="35">
        <v>75.136540413445644</v>
      </c>
      <c r="K112" s="35">
        <v>2.65448213610857</v>
      </c>
      <c r="L112" s="35">
        <v>16.364835692012498</v>
      </c>
      <c r="M112" s="36">
        <v>-6.9783673686663414</v>
      </c>
      <c r="N112" s="14">
        <v>2.5755133042670972</v>
      </c>
    </row>
    <row r="113" spans="1:14" x14ac:dyDescent="0.25">
      <c r="A113" s="6">
        <v>44834</v>
      </c>
      <c r="B113" s="36">
        <v>2.5720481453034552</v>
      </c>
      <c r="C113" s="35" t="s">
        <v>56</v>
      </c>
      <c r="D113" s="36">
        <v>4.7749032887359988</v>
      </c>
      <c r="E113" s="35">
        <v>0.95773733666642247</v>
      </c>
      <c r="F113" s="35">
        <v>3.9575106672798044</v>
      </c>
      <c r="G113" s="36">
        <v>103.72189349112426</v>
      </c>
      <c r="H113" s="36">
        <v>13.6</v>
      </c>
      <c r="I113" s="15">
        <v>22.3156</v>
      </c>
      <c r="J113" s="35">
        <v>76.851785929634914</v>
      </c>
      <c r="K113" s="35">
        <v>-0.95568735374813607</v>
      </c>
      <c r="L113" s="35">
        <v>21.592758039227299</v>
      </c>
      <c r="M113" s="36">
        <v>-6.7330797460916418</v>
      </c>
      <c r="N113" s="14">
        <v>2.4705888992580691</v>
      </c>
    </row>
    <row r="114" spans="1:14" x14ac:dyDescent="0.25">
      <c r="A114" s="6">
        <v>44926</v>
      </c>
      <c r="B114" s="36">
        <v>5.8962356851004927</v>
      </c>
      <c r="C114" s="35" t="s">
        <v>56</v>
      </c>
      <c r="D114" s="36">
        <v>4.3127371396104621</v>
      </c>
      <c r="E114" s="35">
        <v>1.0138712992992081</v>
      </c>
      <c r="F114" s="35">
        <v>4.0840265963419258</v>
      </c>
      <c r="G114" s="36">
        <v>99.063981042654021</v>
      </c>
      <c r="H114" s="36">
        <v>8.6</v>
      </c>
      <c r="I114" s="15">
        <v>22.229900000000001</v>
      </c>
      <c r="J114" s="35">
        <v>72.015123104193876</v>
      </c>
      <c r="K114" s="35">
        <v>-1.6279213022617498</v>
      </c>
      <c r="L114" s="35">
        <v>21.386400944618799</v>
      </c>
      <c r="M114" s="36">
        <v>-2.1877529187897782</v>
      </c>
      <c r="N114" s="14">
        <v>1.99354004545012</v>
      </c>
    </row>
    <row r="115" spans="1:14" x14ac:dyDescent="0.25">
      <c r="A115" s="6">
        <v>45016</v>
      </c>
      <c r="B115" s="36">
        <v>6.160877595170362</v>
      </c>
      <c r="C115" s="35" t="s">
        <v>56</v>
      </c>
      <c r="D115" s="36">
        <v>3.579750904131501</v>
      </c>
      <c r="E115" s="35">
        <v>1.1291910200927147</v>
      </c>
      <c r="F115" s="35">
        <v>4.1423205738908848</v>
      </c>
      <c r="G115" s="36">
        <v>97.470588235294116</v>
      </c>
      <c r="H115" s="36">
        <v>5.9</v>
      </c>
      <c r="I115" s="15">
        <v>20.8399</v>
      </c>
      <c r="J115" s="35">
        <v>72.268141506732832</v>
      </c>
      <c r="K115" s="35">
        <v>3.8155820386594796</v>
      </c>
      <c r="L115" s="35">
        <v>19.514380933710502</v>
      </c>
      <c r="M115" s="36">
        <v>-5.6174747554254978</v>
      </c>
      <c r="N115" s="14">
        <v>2.0835955083647981</v>
      </c>
    </row>
    <row r="116" spans="1:14" x14ac:dyDescent="0.25">
      <c r="A116" s="6">
        <v>45107</v>
      </c>
      <c r="B116" s="36">
        <v>5.1535577717885133</v>
      </c>
      <c r="C116" s="35" t="s">
        <v>56</v>
      </c>
      <c r="D116" s="36">
        <v>3.0713118346329367</v>
      </c>
      <c r="E116" s="35">
        <v>1.3058991920435474</v>
      </c>
      <c r="F116" s="35">
        <v>4.1871398184758721</v>
      </c>
      <c r="G116" s="36">
        <v>98.305206463195688</v>
      </c>
      <c r="H116" s="36">
        <v>5.4</v>
      </c>
      <c r="I116" s="15">
        <v>20.705100000000002</v>
      </c>
      <c r="J116" s="35">
        <v>73.339698127632772</v>
      </c>
      <c r="K116" s="35">
        <v>-2.1763389515762399</v>
      </c>
      <c r="L116" s="35">
        <v>11.736665807781501</v>
      </c>
      <c r="M116" s="36">
        <v>-3.6493711601058139</v>
      </c>
      <c r="N116" s="14">
        <v>1.9156626793415881</v>
      </c>
    </row>
    <row r="117" spans="1:14" x14ac:dyDescent="0.25">
      <c r="A117" s="6">
        <v>45199</v>
      </c>
      <c r="B117" s="36">
        <v>4.7128245953641255</v>
      </c>
      <c r="C117" s="35" t="s">
        <v>56</v>
      </c>
      <c r="D117" s="36">
        <v>2.8863524294464185</v>
      </c>
      <c r="E117" s="35">
        <v>1.5154532112545529</v>
      </c>
      <c r="F117" s="35">
        <v>4.3115398529797426</v>
      </c>
      <c r="G117" s="36">
        <v>96.222468916518679</v>
      </c>
      <c r="H117" s="36">
        <v>3</v>
      </c>
      <c r="I117" s="15">
        <v>20.390699999999999</v>
      </c>
      <c r="J117" s="35">
        <v>75.481573156281925</v>
      </c>
      <c r="K117" s="35">
        <v>-0.27102351068619701</v>
      </c>
      <c r="L117" s="35">
        <v>5.2673835823074295</v>
      </c>
      <c r="M117" s="36">
        <v>-5.6398678264383806</v>
      </c>
      <c r="N117" s="14">
        <v>1.8458906661456767</v>
      </c>
    </row>
    <row r="118" spans="1:14" x14ac:dyDescent="0.25">
      <c r="A118" s="6">
        <v>45291</v>
      </c>
      <c r="B118" s="36">
        <v>4.1231869591434815</v>
      </c>
      <c r="C118" s="35" t="s">
        <v>56</v>
      </c>
      <c r="D118" s="36">
        <v>2.949014532180712</v>
      </c>
      <c r="E118" s="35">
        <v>1.7049096302209608</v>
      </c>
      <c r="F118" s="35">
        <v>4.3014344570956435</v>
      </c>
      <c r="G118" s="36">
        <v>90.28920308483292</v>
      </c>
      <c r="H118" s="36">
        <v>0.8</v>
      </c>
      <c r="I118" s="15">
        <v>20.0502</v>
      </c>
      <c r="J118" s="35">
        <v>72.60592757976498</v>
      </c>
      <c r="K118" s="35">
        <v>-4.5419635990955403</v>
      </c>
      <c r="L118" s="35">
        <v>1.4282663882891899</v>
      </c>
      <c r="M118" s="36">
        <v>-0.67078166307947451</v>
      </c>
      <c r="N118" s="14">
        <v>1.7744913022128328</v>
      </c>
    </row>
    <row r="119" spans="1:14" x14ac:dyDescent="0.25">
      <c r="A119" s="6">
        <v>45382</v>
      </c>
      <c r="B119" s="36">
        <v>3.9075270317523234</v>
      </c>
      <c r="C119" s="35" t="s">
        <v>56</v>
      </c>
      <c r="D119" s="36">
        <v>3.5966368521789747</v>
      </c>
      <c r="E119" s="35">
        <v>1.8541662397776615</v>
      </c>
      <c r="F119" s="35">
        <v>4.3736815815764647</v>
      </c>
      <c r="G119" s="36">
        <v>91.670338983050854</v>
      </c>
      <c r="H119" s="36">
        <v>3.6</v>
      </c>
      <c r="I119" s="15">
        <v>20.174099999999999</v>
      </c>
      <c r="J119" s="35">
        <v>71.716174918654275</v>
      </c>
      <c r="K119" s="35">
        <v>-1.9102723698405801</v>
      </c>
      <c r="L119" s="35">
        <v>0.88576449912125599</v>
      </c>
      <c r="M119" s="36">
        <v>-8.8656759468976542E-4</v>
      </c>
      <c r="N119" s="14">
        <v>2.0601585759662604</v>
      </c>
    </row>
    <row r="120" spans="1:14" x14ac:dyDescent="0.25">
      <c r="A120" s="6">
        <v>45473</v>
      </c>
      <c r="B120" s="36">
        <v>4.7624247149292671</v>
      </c>
      <c r="C120" s="35" t="s">
        <v>56</v>
      </c>
      <c r="D120" s="36">
        <v>4.3634302980937605</v>
      </c>
      <c r="E120" s="35">
        <v>1.9123624328285356</v>
      </c>
      <c r="F120" s="35">
        <v>4.4184868889347024</v>
      </c>
      <c r="G120" s="36">
        <v>90.927452596867269</v>
      </c>
      <c r="H120" s="36">
        <v>0.7</v>
      </c>
      <c r="I120" s="15">
        <v>19.916799999999999</v>
      </c>
      <c r="J120" s="35">
        <v>72.249154734284431</v>
      </c>
      <c r="K120" s="35">
        <v>-0.15028376292148801</v>
      </c>
      <c r="L120" s="35">
        <v>0.86705868788195006</v>
      </c>
      <c r="M120" s="36">
        <v>-3.4059731694617117</v>
      </c>
      <c r="N120" s="14">
        <v>1.8657938904518838</v>
      </c>
    </row>
    <row r="121" spans="1:14" x14ac:dyDescent="0.25">
      <c r="A121" s="6">
        <v>45565</v>
      </c>
      <c r="B121" s="36">
        <v>5.1511913491063979</v>
      </c>
      <c r="C121" s="35" t="s">
        <v>56</v>
      </c>
      <c r="D121" s="36">
        <v>5.2182399703915081</v>
      </c>
      <c r="E121" s="35">
        <v>1.9335220914067692</v>
      </c>
      <c r="F121" s="35">
        <v>4.392550103928877</v>
      </c>
      <c r="G121" s="36">
        <v>92.639317627944763</v>
      </c>
      <c r="H121" s="36">
        <v>5.3</v>
      </c>
      <c r="I121" s="15">
        <v>19.804099999999998</v>
      </c>
      <c r="J121" s="35">
        <v>73.282466599479633</v>
      </c>
      <c r="K121" s="35">
        <v>0.99689847441446511</v>
      </c>
      <c r="L121" s="35">
        <v>1.07241084429244</v>
      </c>
      <c r="M121" s="36">
        <v>-3.8175329535380298</v>
      </c>
      <c r="N121" s="14">
        <v>1.75180754583084</v>
      </c>
    </row>
    <row r="122" spans="1:14" x14ac:dyDescent="0.25">
      <c r="A122" s="6">
        <v>45657</v>
      </c>
      <c r="B122" s="36">
        <v>6.3595829480017869</v>
      </c>
      <c r="C122" s="35" t="s">
        <v>56</v>
      </c>
      <c r="D122" s="36">
        <v>6.2441320764335018</v>
      </c>
      <c r="E122" s="35">
        <v>1.8696858052441083</v>
      </c>
      <c r="F122" s="35">
        <v>4.2717528002538403</v>
      </c>
      <c r="G122" s="36">
        <v>89.814138204924546</v>
      </c>
      <c r="H122" s="36">
        <v>7.3</v>
      </c>
      <c r="I122" s="15">
        <v>19.546299999999999</v>
      </c>
      <c r="J122" s="35">
        <v>68.224562118262895</v>
      </c>
      <c r="K122" s="35">
        <v>0.74198320831759801</v>
      </c>
      <c r="L122" s="35">
        <v>2.5800566068629598</v>
      </c>
      <c r="M122" s="36">
        <v>1.025321983562187</v>
      </c>
      <c r="N122" s="14">
        <v>1.5845903720908834</v>
      </c>
    </row>
    <row r="123" spans="1:14" x14ac:dyDescent="0.25">
      <c r="A123" s="6">
        <v>45747</v>
      </c>
      <c r="B123" s="36">
        <v>7.3690961938791588</v>
      </c>
      <c r="C123" s="35" t="s">
        <v>56</v>
      </c>
      <c r="D123" s="36">
        <v>7.2962827303650215</v>
      </c>
      <c r="E123" s="35">
        <v>1.8016428877326578</v>
      </c>
      <c r="F123" s="35">
        <v>4.2265480929991766</v>
      </c>
      <c r="G123" s="36">
        <v>87.396551724137908</v>
      </c>
      <c r="H123" s="36">
        <v>5.4</v>
      </c>
      <c r="I123" s="15">
        <v>21.154900000000001</v>
      </c>
      <c r="J123" s="35">
        <v>70.703242553947504</v>
      </c>
      <c r="K123" s="35">
        <v>1.8008991665924501</v>
      </c>
      <c r="L123" s="35">
        <v>3.4167189278331302</v>
      </c>
      <c r="M123" s="36">
        <v>-3.0004524170695839</v>
      </c>
      <c r="N123" s="14">
        <v>1.7692951850746685</v>
      </c>
    </row>
    <row r="124" spans="1:14" x14ac:dyDescent="0.25">
      <c r="A124" s="6">
        <v>45838</v>
      </c>
      <c r="B124" s="36">
        <v>8.450142432221071</v>
      </c>
      <c r="C124" s="35" t="s">
        <v>56</v>
      </c>
      <c r="D124" s="36">
        <v>8.1064664693334834</v>
      </c>
      <c r="E124" s="35">
        <v>1.7178991388349207</v>
      </c>
      <c r="F124" s="35">
        <v>4.1918263768411634</v>
      </c>
      <c r="G124" s="36">
        <v>87.726527570789841</v>
      </c>
      <c r="H124" s="36">
        <v>6.7</v>
      </c>
      <c r="I124" s="15">
        <v>20.490500000000001</v>
      </c>
      <c r="J124" s="35">
        <v>71.897732574545444</v>
      </c>
      <c r="K124" s="35">
        <v>0.86148178724310098</v>
      </c>
      <c r="L124" s="35">
        <v>3.8773690587777998</v>
      </c>
      <c r="M124" s="36">
        <v>-4.5001800710304094</v>
      </c>
      <c r="N124" s="14">
        <v>1.8643070464352811</v>
      </c>
    </row>
    <row r="125" spans="1:14" x14ac:dyDescent="0.25">
      <c r="A125" s="6">
        <v>45930</v>
      </c>
      <c r="B125" s="36">
        <v>10.254517798996645</v>
      </c>
      <c r="C125" s="35" t="s">
        <v>56</v>
      </c>
      <c r="D125" s="36">
        <v>5.6777448643339881</v>
      </c>
      <c r="E125" s="35">
        <v>1.6237111177854937</v>
      </c>
      <c r="F125" s="35">
        <v>4.2609494693332683</v>
      </c>
      <c r="G125" s="35" t="s">
        <v>56</v>
      </c>
      <c r="H125" s="35" t="s">
        <v>56</v>
      </c>
      <c r="I125" s="15">
        <v>19.797699999999999</v>
      </c>
      <c r="J125" s="35">
        <v>74.102788848305863</v>
      </c>
      <c r="K125" s="35">
        <v>2.4652151865876899</v>
      </c>
      <c r="L125" s="35">
        <v>4.0954928997736202</v>
      </c>
      <c r="M125" s="36">
        <v>-3.1124953122835386</v>
      </c>
      <c r="N125" s="14">
        <v>1.8335108915000426</v>
      </c>
    </row>
    <row r="126" spans="1:14" x14ac:dyDescent="0.25">
      <c r="C126" s="10"/>
    </row>
    <row r="127" spans="1:14" x14ac:dyDescent="0.25">
      <c r="C127" s="10"/>
    </row>
    <row r="128" spans="1:14" x14ac:dyDescent="0.25">
      <c r="C128" s="10"/>
    </row>
    <row r="129" spans="3:3" x14ac:dyDescent="0.25">
      <c r="C129" s="10"/>
    </row>
    <row r="130" spans="3:3" x14ac:dyDescent="0.25">
      <c r="C130" s="10"/>
    </row>
    <row r="131" spans="3:3" x14ac:dyDescent="0.25">
      <c r="C131" s="10"/>
    </row>
  </sheetData>
  <mergeCells count="38">
    <mergeCell ref="A1:J1"/>
    <mergeCell ref="A20:J20"/>
    <mergeCell ref="A15:A16"/>
    <mergeCell ref="G15:G16"/>
    <mergeCell ref="B17:F17"/>
    <mergeCell ref="H10:J10"/>
    <mergeCell ref="B16:F16"/>
    <mergeCell ref="H16:J16"/>
    <mergeCell ref="B15:F15"/>
    <mergeCell ref="H15:J15"/>
    <mergeCell ref="A13:A14"/>
    <mergeCell ref="G13:G14"/>
    <mergeCell ref="H13:J13"/>
    <mergeCell ref="H18:J18"/>
    <mergeCell ref="H17:J17"/>
    <mergeCell ref="B13:F13"/>
    <mergeCell ref="H5:I5"/>
    <mergeCell ref="A11:A12"/>
    <mergeCell ref="A9:A10"/>
    <mergeCell ref="H9:J9"/>
    <mergeCell ref="B5:E5"/>
    <mergeCell ref="B11:F11"/>
    <mergeCell ref="B12:F12"/>
    <mergeCell ref="B6:F6"/>
    <mergeCell ref="H11:J11"/>
    <mergeCell ref="H12:J12"/>
    <mergeCell ref="H6:J6"/>
    <mergeCell ref="B9:F9"/>
    <mergeCell ref="B10:F10"/>
    <mergeCell ref="B7:F7"/>
    <mergeCell ref="B8:F8"/>
    <mergeCell ref="B18:F18"/>
    <mergeCell ref="H7:J7"/>
    <mergeCell ref="H8:J8"/>
    <mergeCell ref="H14:J14"/>
    <mergeCell ref="B14:F14"/>
    <mergeCell ref="G11:G12"/>
    <mergeCell ref="G9:G1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1BF53-884D-4A65-AA93-75413558A254}">
  <dimension ref="A1:P125"/>
  <sheetViews>
    <sheetView zoomScaleNormal="100" workbookViewId="0">
      <pane xSplit="1" ySplit="27" topLeftCell="B110" activePane="bottomRight" state="frozen"/>
      <selection pane="topRight" activeCell="B1" sqref="B1"/>
      <selection pane="bottomLeft" activeCell="A30" sqref="A30"/>
      <selection pane="bottomRight" activeCell="C166" sqref="C166"/>
    </sheetView>
  </sheetViews>
  <sheetFormatPr defaultRowHeight="15" x14ac:dyDescent="0.25"/>
  <cols>
    <col min="1" max="1" width="28" customWidth="1"/>
    <col min="2" max="5" width="26.140625" customWidth="1"/>
    <col min="6" max="6" width="28.42578125" customWidth="1"/>
    <col min="7" max="7" width="30.85546875" customWidth="1"/>
    <col min="8" max="8" width="26.140625" customWidth="1"/>
    <col min="9" max="9" width="14" bestFit="1" customWidth="1"/>
    <col min="10" max="13" width="26.140625" customWidth="1"/>
    <col min="14" max="14" width="28.42578125" customWidth="1"/>
    <col min="15" max="17" width="26.140625" customWidth="1"/>
  </cols>
  <sheetData>
    <row r="1" spans="1:11" ht="18.75" x14ac:dyDescent="0.3">
      <c r="A1" s="40" t="s">
        <v>100</v>
      </c>
      <c r="B1" s="40"/>
      <c r="C1" s="40"/>
      <c r="D1" s="40"/>
      <c r="E1" s="40"/>
      <c r="F1" s="40"/>
      <c r="G1" s="40"/>
      <c r="H1" s="40"/>
      <c r="I1" s="40"/>
      <c r="J1" s="40"/>
      <c r="K1" s="40"/>
    </row>
    <row r="2" spans="1:11" x14ac:dyDescent="0.25">
      <c r="A2" t="s">
        <v>57</v>
      </c>
    </row>
    <row r="3" spans="1:11" x14ac:dyDescent="0.25">
      <c r="A3" t="s">
        <v>58</v>
      </c>
    </row>
    <row r="5" spans="1:11" x14ac:dyDescent="0.25">
      <c r="A5" s="3" t="s">
        <v>33</v>
      </c>
      <c r="G5" s="3" t="s">
        <v>34</v>
      </c>
    </row>
    <row r="8" spans="1:11" ht="15.95" customHeight="1" x14ac:dyDescent="0.25">
      <c r="A8" s="42" t="s">
        <v>117</v>
      </c>
      <c r="B8" s="42"/>
      <c r="C8" s="42"/>
      <c r="D8" s="42"/>
      <c r="E8" s="42"/>
      <c r="G8" s="42" t="s">
        <v>116</v>
      </c>
      <c r="H8" s="42"/>
      <c r="I8" s="42"/>
      <c r="J8" s="42"/>
      <c r="K8" s="42"/>
    </row>
    <row r="9" spans="1:11" ht="15.95" customHeight="1" x14ac:dyDescent="0.25">
      <c r="A9" s="42"/>
      <c r="B9" s="42"/>
      <c r="C9" s="42"/>
      <c r="D9" s="42"/>
      <c r="E9" s="42"/>
      <c r="G9" s="42"/>
      <c r="H9" s="42"/>
      <c r="I9" s="42"/>
      <c r="J9" s="42"/>
      <c r="K9" s="42"/>
    </row>
    <row r="10" spans="1:11" ht="15.95" customHeight="1" x14ac:dyDescent="0.25">
      <c r="A10" s="42"/>
      <c r="B10" s="42"/>
      <c r="C10" s="42"/>
      <c r="D10" s="42"/>
      <c r="E10" s="42"/>
      <c r="G10" s="42"/>
      <c r="H10" s="42"/>
      <c r="I10" s="42"/>
      <c r="J10" s="42"/>
      <c r="K10" s="42"/>
    </row>
    <row r="11" spans="1:11" ht="15.95" customHeight="1" x14ac:dyDescent="0.25">
      <c r="A11" s="42"/>
      <c r="B11" s="42"/>
      <c r="C11" s="42"/>
      <c r="D11" s="42"/>
      <c r="E11" s="42"/>
      <c r="G11" s="42"/>
      <c r="H11" s="42"/>
      <c r="I11" s="42"/>
      <c r="J11" s="42"/>
      <c r="K11" s="42"/>
    </row>
    <row r="12" spans="1:11" ht="15.95" customHeight="1" x14ac:dyDescent="0.25">
      <c r="A12" s="42"/>
      <c r="B12" s="42"/>
      <c r="C12" s="42"/>
      <c r="D12" s="42"/>
      <c r="E12" s="42"/>
      <c r="G12" s="42"/>
      <c r="H12" s="42"/>
      <c r="I12" s="42"/>
      <c r="J12" s="42"/>
      <c r="K12" s="42"/>
    </row>
    <row r="13" spans="1:11" ht="15.95" customHeight="1" x14ac:dyDescent="0.25">
      <c r="A13" s="42"/>
      <c r="B13" s="42"/>
      <c r="C13" s="42"/>
      <c r="D13" s="42"/>
      <c r="E13" s="42"/>
      <c r="G13" s="42"/>
      <c r="H13" s="42"/>
      <c r="I13" s="42"/>
      <c r="J13" s="42"/>
      <c r="K13" s="42"/>
    </row>
    <row r="14" spans="1:11" ht="15.95" customHeight="1" x14ac:dyDescent="0.25">
      <c r="A14" s="31" t="s">
        <v>59</v>
      </c>
      <c r="B14" s="44" t="s">
        <v>45</v>
      </c>
      <c r="C14" s="45"/>
      <c r="D14" s="33"/>
      <c r="E14" s="33"/>
      <c r="G14" s="31" t="s">
        <v>60</v>
      </c>
      <c r="H14" s="29" t="s">
        <v>47</v>
      </c>
      <c r="I14" s="32"/>
      <c r="J14" s="33"/>
      <c r="K14" s="33"/>
    </row>
    <row r="15" spans="1:11" ht="15.95" customHeight="1" x14ac:dyDescent="0.25">
      <c r="A15" s="47" t="s">
        <v>61</v>
      </c>
      <c r="B15" s="42" t="s">
        <v>62</v>
      </c>
      <c r="C15" s="42"/>
      <c r="D15" s="42"/>
      <c r="E15" s="20"/>
      <c r="G15" s="47" t="s">
        <v>63</v>
      </c>
      <c r="H15" s="42" t="s">
        <v>64</v>
      </c>
      <c r="I15" s="42"/>
      <c r="J15" s="42"/>
      <c r="K15" s="42"/>
    </row>
    <row r="16" spans="1:11" ht="15.95" customHeight="1" x14ac:dyDescent="0.25">
      <c r="A16" s="47"/>
      <c r="B16" s="42" t="s">
        <v>65</v>
      </c>
      <c r="C16" s="42"/>
      <c r="D16" s="42"/>
      <c r="E16" s="19"/>
      <c r="G16" s="47"/>
      <c r="H16" s="42" t="s">
        <v>66</v>
      </c>
      <c r="I16" s="42"/>
      <c r="J16" s="42"/>
      <c r="K16" s="19"/>
    </row>
    <row r="17" spans="1:16" ht="15.95" customHeight="1" x14ac:dyDescent="0.25">
      <c r="A17" s="47" t="s">
        <v>67</v>
      </c>
      <c r="B17" s="42" t="s">
        <v>102</v>
      </c>
      <c r="C17" s="42"/>
      <c r="D17" s="42"/>
      <c r="E17" s="42"/>
      <c r="G17" s="47" t="s">
        <v>68</v>
      </c>
      <c r="H17" s="42" t="s">
        <v>69</v>
      </c>
      <c r="I17" s="42"/>
      <c r="J17" s="42"/>
      <c r="K17" s="42"/>
    </row>
    <row r="18" spans="1:16" ht="15.95" customHeight="1" x14ac:dyDescent="0.25">
      <c r="A18" s="47"/>
      <c r="B18" s="42" t="s">
        <v>111</v>
      </c>
      <c r="C18" s="42"/>
      <c r="D18" s="42"/>
      <c r="E18" s="19"/>
      <c r="G18" s="47"/>
      <c r="H18" s="42" t="s">
        <v>113</v>
      </c>
      <c r="I18" s="42"/>
      <c r="J18" s="42"/>
      <c r="K18" s="19"/>
    </row>
    <row r="19" spans="1:16" ht="15.95" customHeight="1" x14ac:dyDescent="0.25">
      <c r="A19" s="21" t="s">
        <v>70</v>
      </c>
      <c r="B19" s="42" t="s">
        <v>71</v>
      </c>
      <c r="C19" s="42"/>
      <c r="D19" s="42"/>
      <c r="E19" s="19"/>
      <c r="G19" s="21" t="s">
        <v>72</v>
      </c>
      <c r="H19" s="19" t="s">
        <v>73</v>
      </c>
      <c r="I19" s="19"/>
      <c r="J19" s="19"/>
      <c r="K19" s="19"/>
    </row>
    <row r="20" spans="1:16" ht="15.95" customHeight="1" x14ac:dyDescent="0.25">
      <c r="A20" s="21" t="s">
        <v>74</v>
      </c>
      <c r="B20" s="42" t="s">
        <v>112</v>
      </c>
      <c r="C20" s="42"/>
      <c r="D20" s="42"/>
      <c r="E20" s="19"/>
      <c r="G20" s="21" t="s">
        <v>75</v>
      </c>
      <c r="H20" s="42" t="s">
        <v>76</v>
      </c>
      <c r="I20" s="42"/>
      <c r="J20" s="42"/>
      <c r="K20" s="19"/>
    </row>
    <row r="21" spans="1:16" ht="14.45" customHeight="1" x14ac:dyDescent="0.25">
      <c r="A21" s="18"/>
      <c r="B21" s="18"/>
      <c r="C21" s="18"/>
      <c r="D21" s="18"/>
      <c r="E21" s="18"/>
      <c r="G21" s="18"/>
      <c r="H21" s="18"/>
      <c r="I21" s="18"/>
      <c r="J21" s="22"/>
      <c r="K21" s="22"/>
    </row>
    <row r="24" spans="1:16" s="1" customFormat="1" x14ac:dyDescent="0.25">
      <c r="A24" s="12"/>
      <c r="B24" s="12"/>
      <c r="C24" s="12"/>
      <c r="D24" s="12"/>
      <c r="E24" s="12"/>
      <c r="G24" s="13"/>
      <c r="H24" s="13"/>
      <c r="I24" s="13"/>
      <c r="J24" s="13"/>
      <c r="K24" s="13"/>
    </row>
    <row r="25" spans="1:16" ht="18.75" x14ac:dyDescent="0.3">
      <c r="A25" s="48" t="s">
        <v>77</v>
      </c>
      <c r="B25" s="48"/>
      <c r="C25" s="48"/>
      <c r="D25" s="48"/>
      <c r="E25" s="48"/>
      <c r="F25" s="48"/>
      <c r="G25" s="48"/>
      <c r="I25" s="48" t="s">
        <v>78</v>
      </c>
      <c r="J25" s="48"/>
      <c r="K25" s="48"/>
      <c r="L25" s="48"/>
      <c r="M25" s="48"/>
      <c r="N25" s="48"/>
    </row>
    <row r="26" spans="1:16" ht="20.45" customHeight="1" x14ac:dyDescent="0.25">
      <c r="A26" s="23" t="s">
        <v>37</v>
      </c>
      <c r="B26" s="24" t="s">
        <v>79</v>
      </c>
      <c r="C26" s="24" t="s">
        <v>80</v>
      </c>
      <c r="D26" s="24" t="s">
        <v>81</v>
      </c>
      <c r="E26" s="24" t="s">
        <v>82</v>
      </c>
      <c r="F26" s="24" t="s">
        <v>83</v>
      </c>
      <c r="G26" s="24" t="s">
        <v>84</v>
      </c>
      <c r="I26" s="24" t="s">
        <v>79</v>
      </c>
      <c r="J26" s="24" t="s">
        <v>80</v>
      </c>
      <c r="K26" s="24" t="s">
        <v>81</v>
      </c>
      <c r="L26" s="24" t="s">
        <v>82</v>
      </c>
      <c r="M26" s="24" t="s">
        <v>85</v>
      </c>
      <c r="N26" s="24" t="s">
        <v>86</v>
      </c>
    </row>
    <row r="27" spans="1:16" ht="20.45" customHeight="1" x14ac:dyDescent="0.25">
      <c r="A27" s="23" t="s">
        <v>39</v>
      </c>
      <c r="B27" s="24" t="s">
        <v>87</v>
      </c>
      <c r="C27" s="24" t="s">
        <v>88</v>
      </c>
      <c r="D27" s="24" t="s">
        <v>89</v>
      </c>
      <c r="E27" s="24" t="s">
        <v>90</v>
      </c>
      <c r="F27" s="24" t="s">
        <v>91</v>
      </c>
      <c r="G27" s="24" t="s">
        <v>92</v>
      </c>
      <c r="I27" s="24" t="s">
        <v>87</v>
      </c>
      <c r="J27" s="24" t="s">
        <v>88</v>
      </c>
      <c r="K27" s="24" t="s">
        <v>89</v>
      </c>
      <c r="L27" s="24" t="s">
        <v>90</v>
      </c>
      <c r="M27" s="24" t="s">
        <v>93</v>
      </c>
      <c r="N27" s="24" t="s">
        <v>94</v>
      </c>
    </row>
    <row r="28" spans="1:16" x14ac:dyDescent="0.25">
      <c r="A28" s="6">
        <v>36981</v>
      </c>
      <c r="B28" s="10" t="s">
        <v>56</v>
      </c>
      <c r="C28" s="11">
        <v>2.5</v>
      </c>
      <c r="D28" s="10" t="s">
        <v>56</v>
      </c>
      <c r="E28" s="11">
        <v>0.89999999999999991</v>
      </c>
      <c r="F28" s="11">
        <v>5.2307692307692308</v>
      </c>
      <c r="G28" s="11">
        <v>4.8461538461538458</v>
      </c>
      <c r="H28" s="4"/>
      <c r="I28" s="10" t="s">
        <v>56</v>
      </c>
      <c r="J28" s="11">
        <v>0.25112124202184377</v>
      </c>
      <c r="K28" s="10" t="s">
        <v>56</v>
      </c>
      <c r="L28" s="11">
        <v>-2.0514191721082656E-3</v>
      </c>
      <c r="M28" s="7">
        <v>0.38764788622028018</v>
      </c>
      <c r="N28" s="7">
        <v>0.38764788622028018</v>
      </c>
      <c r="P28" s="14"/>
    </row>
    <row r="29" spans="1:16" x14ac:dyDescent="0.25">
      <c r="A29" s="6">
        <v>37072</v>
      </c>
      <c r="B29" s="10" t="s">
        <v>56</v>
      </c>
      <c r="C29" s="11">
        <v>2.5</v>
      </c>
      <c r="D29" s="10" t="s">
        <v>56</v>
      </c>
      <c r="E29" s="11">
        <v>1.05</v>
      </c>
      <c r="F29" s="11">
        <v>5.4615384615384608</v>
      </c>
      <c r="G29" s="11">
        <v>5.0769230769230766</v>
      </c>
      <c r="H29" s="4"/>
      <c r="I29" s="10" t="s">
        <v>56</v>
      </c>
      <c r="J29" s="11">
        <v>0.29069245061631643</v>
      </c>
      <c r="K29" s="10" t="s">
        <v>56</v>
      </c>
      <c r="L29" s="11">
        <v>2.3599248768854573E-3</v>
      </c>
      <c r="M29" s="7">
        <v>0.45567482418419181</v>
      </c>
      <c r="N29" s="7">
        <v>0.45567482418419181</v>
      </c>
      <c r="P29" s="14"/>
    </row>
    <row r="30" spans="1:16" x14ac:dyDescent="0.25">
      <c r="A30" s="6">
        <v>37164</v>
      </c>
      <c r="B30" s="10" t="s">
        <v>56</v>
      </c>
      <c r="C30" s="11">
        <v>2.5</v>
      </c>
      <c r="D30" s="10" t="s">
        <v>56</v>
      </c>
      <c r="E30" s="11">
        <v>1.05</v>
      </c>
      <c r="F30" s="11">
        <v>5.4615384615384608</v>
      </c>
      <c r="G30" s="11">
        <v>5.0769230769230766</v>
      </c>
      <c r="H30" s="4"/>
      <c r="I30" s="10" t="s">
        <v>56</v>
      </c>
      <c r="J30" s="11">
        <v>0.27518412193457553</v>
      </c>
      <c r="K30" s="10" t="s">
        <v>56</v>
      </c>
      <c r="L30" s="11">
        <v>2.0364862428545235E-2</v>
      </c>
      <c r="M30" s="7">
        <v>0.45965129251086029</v>
      </c>
      <c r="N30" s="7">
        <v>0.45965129251086029</v>
      </c>
      <c r="P30" s="14"/>
    </row>
    <row r="31" spans="1:16" x14ac:dyDescent="0.25">
      <c r="A31" s="6">
        <v>37256</v>
      </c>
      <c r="B31" s="10" t="s">
        <v>56</v>
      </c>
      <c r="C31" s="11">
        <v>2.5</v>
      </c>
      <c r="D31" s="10" t="s">
        <v>56</v>
      </c>
      <c r="E31" s="11">
        <v>1.3499999999999999</v>
      </c>
      <c r="F31" s="11">
        <v>5.9230769230769225</v>
      </c>
      <c r="G31" s="11">
        <v>5.5384615384615374</v>
      </c>
      <c r="H31" s="4"/>
      <c r="I31" s="10" t="s">
        <v>56</v>
      </c>
      <c r="J31" s="11">
        <v>0.25126002743448234</v>
      </c>
      <c r="K31" s="10" t="s">
        <v>56</v>
      </c>
      <c r="L31" s="11">
        <v>5.8038344219729782E-2</v>
      </c>
      <c r="M31" s="7">
        <v>0.48115230985531438</v>
      </c>
      <c r="N31" s="7">
        <v>0.48115230985531438</v>
      </c>
      <c r="P31" s="14"/>
    </row>
    <row r="32" spans="1:16" x14ac:dyDescent="0.25">
      <c r="A32" s="6">
        <v>37346</v>
      </c>
      <c r="B32" s="11">
        <v>1.25</v>
      </c>
      <c r="C32" s="11">
        <v>2.5</v>
      </c>
      <c r="D32" s="10" t="s">
        <v>56</v>
      </c>
      <c r="E32" s="11">
        <v>1.3499999999999999</v>
      </c>
      <c r="F32" s="11">
        <v>6.5806451612903221</v>
      </c>
      <c r="G32" s="11">
        <v>5.9354838709677411</v>
      </c>
      <c r="H32" s="4"/>
      <c r="I32" s="11">
        <v>0.13258214941475724</v>
      </c>
      <c r="J32" s="11">
        <v>0.22394846579706867</v>
      </c>
      <c r="K32" s="10" t="s">
        <v>56</v>
      </c>
      <c r="L32" s="11">
        <v>5.8101413992259432E-2</v>
      </c>
      <c r="M32" s="7">
        <v>0.54202159121272642</v>
      </c>
      <c r="N32" s="7">
        <v>0.54202159121272642</v>
      </c>
      <c r="P32" s="14"/>
    </row>
    <row r="33" spans="1:16" x14ac:dyDescent="0.25">
      <c r="A33" s="6">
        <v>37437</v>
      </c>
      <c r="B33" s="11">
        <v>1.25</v>
      </c>
      <c r="C33" s="11">
        <v>2.5</v>
      </c>
      <c r="D33" s="10" t="s">
        <v>56</v>
      </c>
      <c r="E33" s="11">
        <v>1.3499999999999999</v>
      </c>
      <c r="F33" s="11">
        <v>6.5806451612903221</v>
      </c>
      <c r="G33" s="11">
        <v>5.9354838709677411</v>
      </c>
      <c r="H33" s="4"/>
      <c r="I33" s="11">
        <v>0.29897407245721014</v>
      </c>
      <c r="J33" s="11">
        <v>0.20773436934029066</v>
      </c>
      <c r="K33" s="10" t="s">
        <v>56</v>
      </c>
      <c r="L33" s="11">
        <v>7.4301389748379562E-2</v>
      </c>
      <c r="M33" s="7">
        <v>0.75893985280359433</v>
      </c>
      <c r="N33" s="7">
        <v>0.75893985280359433</v>
      </c>
      <c r="P33" s="14"/>
    </row>
    <row r="34" spans="1:16" x14ac:dyDescent="0.25">
      <c r="A34" s="6">
        <v>37529</v>
      </c>
      <c r="B34" s="11">
        <v>1.25</v>
      </c>
      <c r="C34" s="11">
        <v>2.5</v>
      </c>
      <c r="D34" s="10" t="s">
        <v>56</v>
      </c>
      <c r="E34" s="11">
        <v>1.3499999999999999</v>
      </c>
      <c r="F34" s="11">
        <v>6.5806451612903221</v>
      </c>
      <c r="G34" s="11">
        <v>6.258064516129032</v>
      </c>
      <c r="H34" s="4"/>
      <c r="I34" s="11">
        <v>0.26266052573459014</v>
      </c>
      <c r="J34" s="11">
        <v>0.23756124797637243</v>
      </c>
      <c r="K34" s="10" t="s">
        <v>56</v>
      </c>
      <c r="L34" s="11">
        <v>7.1788947385496488E-2</v>
      </c>
      <c r="M34" s="7">
        <v>0.74701877473642186</v>
      </c>
      <c r="N34" s="7">
        <v>0.74701877473642186</v>
      </c>
      <c r="P34" s="14"/>
    </row>
    <row r="35" spans="1:16" x14ac:dyDescent="0.25">
      <c r="A35" s="6">
        <v>37621</v>
      </c>
      <c r="B35" s="11">
        <v>1.25</v>
      </c>
      <c r="C35" s="11">
        <v>2.5</v>
      </c>
      <c r="D35" s="10" t="s">
        <v>56</v>
      </c>
      <c r="E35" s="11">
        <v>1.2</v>
      </c>
      <c r="F35" s="11">
        <v>6.387096774193548</v>
      </c>
      <c r="G35" s="11">
        <v>6.064516129032258</v>
      </c>
      <c r="H35" s="4"/>
      <c r="I35" s="11">
        <v>0.52823721072091578</v>
      </c>
      <c r="J35" s="11">
        <v>0.25375426973676363</v>
      </c>
      <c r="K35" s="10" t="s">
        <v>56</v>
      </c>
      <c r="L35" s="11">
        <v>3.73656405135004E-2</v>
      </c>
      <c r="M35" s="7">
        <v>1.0693031449325232</v>
      </c>
      <c r="N35" s="7">
        <v>1.0693031449325232</v>
      </c>
      <c r="P35" s="14"/>
    </row>
    <row r="36" spans="1:16" x14ac:dyDescent="0.25">
      <c r="A36" s="6">
        <v>37711</v>
      </c>
      <c r="B36" s="11">
        <v>2.5</v>
      </c>
      <c r="C36" s="11">
        <v>2.5</v>
      </c>
      <c r="D36" s="10" t="s">
        <v>56</v>
      </c>
      <c r="E36" s="11">
        <v>1.3499999999999999</v>
      </c>
      <c r="F36" s="11">
        <v>7.0555555555555554</v>
      </c>
      <c r="G36" s="11">
        <v>6.7777777777777768</v>
      </c>
      <c r="H36" s="4"/>
      <c r="I36" s="11">
        <v>0.41022326219664729</v>
      </c>
      <c r="J36" s="11">
        <v>0.27442996842799883</v>
      </c>
      <c r="K36" s="10" t="s">
        <v>56</v>
      </c>
      <c r="L36" s="11">
        <v>4.6841357703673259E-2</v>
      </c>
      <c r="M36" s="7">
        <v>0.82310454816057699</v>
      </c>
      <c r="N36" s="7">
        <v>0.82310454816057699</v>
      </c>
      <c r="P36" s="14"/>
    </row>
    <row r="37" spans="1:16" x14ac:dyDescent="0.25">
      <c r="A37" s="6">
        <v>37802</v>
      </c>
      <c r="B37" s="11">
        <v>2.5</v>
      </c>
      <c r="C37" s="11">
        <v>2.5</v>
      </c>
      <c r="D37" s="10" t="s">
        <v>56</v>
      </c>
      <c r="E37" s="11">
        <v>1.3499999999999999</v>
      </c>
      <c r="F37" s="11">
        <v>7.0555555555555554</v>
      </c>
      <c r="G37" s="11">
        <v>6.7777777777777768</v>
      </c>
      <c r="H37" s="4"/>
      <c r="I37" s="11">
        <v>0.34436099987998942</v>
      </c>
      <c r="J37" s="11">
        <v>0.31925317656569663</v>
      </c>
      <c r="K37" s="10" t="s">
        <v>56</v>
      </c>
      <c r="L37" s="11">
        <v>5.2723121624999848E-2</v>
      </c>
      <c r="M37" s="7">
        <v>0.80584133822661219</v>
      </c>
      <c r="N37" s="7">
        <v>0.80584133822661219</v>
      </c>
      <c r="P37" s="14"/>
    </row>
    <row r="38" spans="1:16" x14ac:dyDescent="0.25">
      <c r="A38" s="6">
        <v>37894</v>
      </c>
      <c r="B38" s="11">
        <v>2.5</v>
      </c>
      <c r="C38" s="11">
        <v>4.25</v>
      </c>
      <c r="D38" s="10" t="s">
        <v>56</v>
      </c>
      <c r="E38" s="11">
        <v>1.3499999999999999</v>
      </c>
      <c r="F38" s="11">
        <v>9</v>
      </c>
      <c r="G38" s="11">
        <v>8.7222222222222214</v>
      </c>
      <c r="H38" s="4"/>
      <c r="I38" s="11">
        <v>0.33860850297689449</v>
      </c>
      <c r="J38" s="11">
        <v>0.47456639591919647</v>
      </c>
      <c r="K38" s="10" t="s">
        <v>56</v>
      </c>
      <c r="L38" s="11">
        <v>6.1185035250707162E-2</v>
      </c>
      <c r="M38" s="7">
        <v>0.9832525375624438</v>
      </c>
      <c r="N38" s="7">
        <v>0.9832525375624438</v>
      </c>
      <c r="P38" s="14"/>
    </row>
    <row r="39" spans="1:16" x14ac:dyDescent="0.25">
      <c r="A39" s="6">
        <v>37986</v>
      </c>
      <c r="B39" s="11">
        <v>2.375</v>
      </c>
      <c r="C39" s="11">
        <v>4.25</v>
      </c>
      <c r="D39" s="10" t="s">
        <v>56</v>
      </c>
      <c r="E39" s="11">
        <v>1.3499999999999999</v>
      </c>
      <c r="F39" s="11">
        <v>8.8611111111111107</v>
      </c>
      <c r="G39" s="11">
        <v>8.8611111111111107</v>
      </c>
      <c r="H39" s="4"/>
      <c r="I39" s="11">
        <v>0.24345191115027429</v>
      </c>
      <c r="J39" s="11">
        <v>0.56538795458073765</v>
      </c>
      <c r="K39" s="10" t="s">
        <v>56</v>
      </c>
      <c r="L39" s="11">
        <v>6.8059895404832371E-2</v>
      </c>
      <c r="M39" s="7">
        <v>0.98616450218652874</v>
      </c>
      <c r="N39" s="7">
        <v>0.98616450218652874</v>
      </c>
      <c r="P39" s="14"/>
    </row>
    <row r="40" spans="1:16" x14ac:dyDescent="0.25">
      <c r="A40" s="6">
        <v>38077</v>
      </c>
      <c r="B40" s="11">
        <v>1.875</v>
      </c>
      <c r="C40" s="11">
        <v>4.25</v>
      </c>
      <c r="D40" s="10" t="s">
        <v>56</v>
      </c>
      <c r="E40" s="11">
        <v>1.5</v>
      </c>
      <c r="F40" s="11">
        <v>8.4722222222222214</v>
      </c>
      <c r="G40" s="11">
        <v>7.9166666666666661</v>
      </c>
      <c r="H40" s="4"/>
      <c r="I40" s="11">
        <v>5.7994773940129161E-2</v>
      </c>
      <c r="J40" s="11">
        <v>0.61471587479816248</v>
      </c>
      <c r="K40" s="10" t="s">
        <v>56</v>
      </c>
      <c r="L40" s="11">
        <v>8.7660352930974808E-2</v>
      </c>
      <c r="M40" s="7">
        <v>0.85520211576891836</v>
      </c>
      <c r="N40" s="7">
        <v>0.85520211576891836</v>
      </c>
      <c r="P40" s="14"/>
    </row>
    <row r="41" spans="1:16" x14ac:dyDescent="0.25">
      <c r="A41" s="6">
        <v>38168</v>
      </c>
      <c r="B41" s="11">
        <v>1.75</v>
      </c>
      <c r="C41" s="11">
        <v>4.5</v>
      </c>
      <c r="D41" s="10" t="s">
        <v>56</v>
      </c>
      <c r="E41" s="11">
        <v>1.5</v>
      </c>
      <c r="F41" s="11">
        <v>8.6111111111111107</v>
      </c>
      <c r="G41" s="11">
        <v>8.3333333333333339</v>
      </c>
      <c r="H41" s="4"/>
      <c r="I41" s="11">
        <v>-7.4605749767744228E-3</v>
      </c>
      <c r="J41" s="11">
        <v>0.66880768854873041</v>
      </c>
      <c r="K41" s="10" t="s">
        <v>56</v>
      </c>
      <c r="L41" s="11">
        <v>0.14248400630928498</v>
      </c>
      <c r="M41" s="7">
        <v>0.90380297331262671</v>
      </c>
      <c r="N41" s="7">
        <v>0.90380297331262671</v>
      </c>
      <c r="P41" s="14"/>
    </row>
    <row r="42" spans="1:16" x14ac:dyDescent="0.25">
      <c r="A42" s="6">
        <v>38260</v>
      </c>
      <c r="B42" s="11">
        <v>1.875</v>
      </c>
      <c r="C42" s="11">
        <v>4.5</v>
      </c>
      <c r="D42" s="10" t="s">
        <v>56</v>
      </c>
      <c r="E42" s="11">
        <v>1.5</v>
      </c>
      <c r="F42" s="11">
        <v>8.75</v>
      </c>
      <c r="G42" s="11">
        <v>8.3333333333333339</v>
      </c>
      <c r="H42" s="4"/>
      <c r="I42" s="11">
        <v>-6.5671974293725344E-5</v>
      </c>
      <c r="J42" s="11">
        <v>0.71993843655214051</v>
      </c>
      <c r="K42" s="10" t="s">
        <v>56</v>
      </c>
      <c r="L42" s="11">
        <v>0.16458286126449886</v>
      </c>
      <c r="M42" s="7">
        <v>0.99418541384758508</v>
      </c>
      <c r="N42" s="7">
        <v>0.99418541384758508</v>
      </c>
      <c r="P42" s="14"/>
    </row>
    <row r="43" spans="1:16" x14ac:dyDescent="0.25">
      <c r="A43" s="6">
        <v>38352</v>
      </c>
      <c r="B43" s="11">
        <v>1.625</v>
      </c>
      <c r="C43" s="11">
        <v>4.5</v>
      </c>
      <c r="D43" s="10" t="s">
        <v>56</v>
      </c>
      <c r="E43" s="11">
        <v>1.5</v>
      </c>
      <c r="F43" s="11">
        <v>8.4722222222222214</v>
      </c>
      <c r="G43" s="11">
        <v>7.9166666666666661</v>
      </c>
      <c r="H43" s="4"/>
      <c r="I43" s="11">
        <v>-6.6724935869156878E-3</v>
      </c>
      <c r="J43" s="11">
        <v>0.66336407143140075</v>
      </c>
      <c r="K43" s="10" t="s">
        <v>56</v>
      </c>
      <c r="L43" s="11">
        <v>0.16657780877293793</v>
      </c>
      <c r="M43" s="7">
        <v>0.92554778115877712</v>
      </c>
      <c r="N43" s="7">
        <v>0.92554778115877712</v>
      </c>
      <c r="P43" s="14"/>
    </row>
    <row r="44" spans="1:16" x14ac:dyDescent="0.25">
      <c r="A44" s="6">
        <v>38442</v>
      </c>
      <c r="B44" s="11">
        <v>2.5</v>
      </c>
      <c r="C44" s="11">
        <v>4.5</v>
      </c>
      <c r="D44" s="10" t="s">
        <v>56</v>
      </c>
      <c r="E44" s="11">
        <v>1.5</v>
      </c>
      <c r="F44" s="11">
        <v>9.4444444444444446</v>
      </c>
      <c r="G44" s="11">
        <v>9.0277777777777768</v>
      </c>
      <c r="H44" s="4"/>
      <c r="I44" s="11">
        <v>0.12818797202485291</v>
      </c>
      <c r="J44" s="11">
        <v>0.66051914546429158</v>
      </c>
      <c r="K44" s="10" t="s">
        <v>56</v>
      </c>
      <c r="L44" s="11">
        <v>0.16845407260465517</v>
      </c>
      <c r="M44" s="7">
        <v>1.0759776937668808</v>
      </c>
      <c r="N44" s="7">
        <v>1.0759776937668808</v>
      </c>
      <c r="P44" s="14"/>
    </row>
    <row r="45" spans="1:16" x14ac:dyDescent="0.25">
      <c r="A45" s="6">
        <v>38533</v>
      </c>
      <c r="B45" s="11">
        <v>2.5</v>
      </c>
      <c r="C45" s="11">
        <v>4.5</v>
      </c>
      <c r="D45" s="10" t="s">
        <v>56</v>
      </c>
      <c r="E45" s="11">
        <v>1.5</v>
      </c>
      <c r="F45" s="11">
        <v>9.4444444444444446</v>
      </c>
      <c r="G45" s="11">
        <v>9.4444444444444446</v>
      </c>
      <c r="H45" s="4"/>
      <c r="I45" s="11">
        <v>0.20116594293915921</v>
      </c>
      <c r="J45" s="11">
        <v>0.71838838143306294</v>
      </c>
      <c r="K45" s="10" t="s">
        <v>56</v>
      </c>
      <c r="L45" s="11">
        <v>0.13106213110898493</v>
      </c>
      <c r="M45" s="7">
        <v>1.1806913151873197</v>
      </c>
      <c r="N45" s="7">
        <v>1.1806913151873197</v>
      </c>
      <c r="P45" s="14"/>
    </row>
    <row r="46" spans="1:16" x14ac:dyDescent="0.25">
      <c r="A46" s="6">
        <v>38625</v>
      </c>
      <c r="B46" s="11">
        <v>2.25</v>
      </c>
      <c r="C46" s="11">
        <v>4.5</v>
      </c>
      <c r="D46" s="10" t="s">
        <v>56</v>
      </c>
      <c r="E46" s="11">
        <v>1.5</v>
      </c>
      <c r="F46" s="11">
        <v>9.1666666666666661</v>
      </c>
      <c r="G46" s="11">
        <v>9.0277777777777768</v>
      </c>
      <c r="H46" s="4"/>
      <c r="I46" s="11">
        <v>0.10982993927352143</v>
      </c>
      <c r="J46" s="11">
        <v>0.76922842223947585</v>
      </c>
      <c r="K46" s="10" t="s">
        <v>56</v>
      </c>
      <c r="L46" s="11">
        <v>0.13028707278143434</v>
      </c>
      <c r="M46" s="7">
        <v>1.1342534681880774</v>
      </c>
      <c r="N46" s="7">
        <v>1.1342534681880774</v>
      </c>
      <c r="P46" s="14"/>
    </row>
    <row r="47" spans="1:16" x14ac:dyDescent="0.25">
      <c r="A47" s="6">
        <v>38717</v>
      </c>
      <c r="B47" s="11">
        <v>2.5</v>
      </c>
      <c r="C47" s="11">
        <v>4.75</v>
      </c>
      <c r="D47" s="10" t="s">
        <v>56</v>
      </c>
      <c r="E47" s="11">
        <v>1.5</v>
      </c>
      <c r="F47" s="11">
        <v>9.7222222222222214</v>
      </c>
      <c r="G47" s="11">
        <v>9.5833333333333339</v>
      </c>
      <c r="H47" s="4"/>
      <c r="I47" s="11">
        <v>0.20105677312702233</v>
      </c>
      <c r="J47" s="11">
        <v>0.98086175271712994</v>
      </c>
      <c r="K47" s="10" t="s">
        <v>56</v>
      </c>
      <c r="L47" s="11">
        <v>0.15609337460580341</v>
      </c>
      <c r="M47" s="7">
        <v>1.5029215850176727</v>
      </c>
      <c r="N47" s="7">
        <v>1.5029215850176727</v>
      </c>
      <c r="P47" s="14"/>
    </row>
    <row r="48" spans="1:16" x14ac:dyDescent="0.25">
      <c r="A48" s="6">
        <v>38807</v>
      </c>
      <c r="B48" s="11">
        <v>2.5</v>
      </c>
      <c r="C48" s="11">
        <v>4.75</v>
      </c>
      <c r="D48" s="11">
        <v>1</v>
      </c>
      <c r="E48" s="11">
        <v>1.5</v>
      </c>
      <c r="F48" s="11">
        <v>9.75</v>
      </c>
      <c r="G48" s="11">
        <v>9.75</v>
      </c>
      <c r="H48" s="4"/>
      <c r="I48" s="11">
        <v>0.43727453766460878</v>
      </c>
      <c r="J48" s="11">
        <v>1.0140058466843709</v>
      </c>
      <c r="K48" s="11">
        <v>0.16283425355398023</v>
      </c>
      <c r="L48" s="11">
        <v>0.18458415563270053</v>
      </c>
      <c r="M48" s="7">
        <v>1.7986987935356604</v>
      </c>
      <c r="N48" s="7">
        <v>1.7986987935356604</v>
      </c>
      <c r="P48" s="14"/>
    </row>
    <row r="49" spans="1:16" x14ac:dyDescent="0.25">
      <c r="A49" s="6">
        <v>38898</v>
      </c>
      <c r="B49" s="11">
        <v>2.5</v>
      </c>
      <c r="C49" s="11">
        <v>5</v>
      </c>
      <c r="D49" s="11">
        <v>1</v>
      </c>
      <c r="E49" s="11">
        <v>1.5</v>
      </c>
      <c r="F49" s="11">
        <v>10</v>
      </c>
      <c r="G49" s="11">
        <v>10</v>
      </c>
      <c r="H49" s="4"/>
      <c r="I49" s="11">
        <v>0.45708336228185675</v>
      </c>
      <c r="J49" s="11">
        <v>1.1096814773324142</v>
      </c>
      <c r="K49" s="11">
        <v>0.1833191029496237</v>
      </c>
      <c r="L49" s="11">
        <v>0.22738660203247185</v>
      </c>
      <c r="M49" s="7">
        <v>1.9774705445963665</v>
      </c>
      <c r="N49" s="7">
        <v>1.9774705445963665</v>
      </c>
      <c r="P49" s="14"/>
    </row>
    <row r="50" spans="1:16" x14ac:dyDescent="0.25">
      <c r="A50" s="6">
        <v>38990</v>
      </c>
      <c r="B50" s="11">
        <v>2.5</v>
      </c>
      <c r="C50" s="11">
        <v>5</v>
      </c>
      <c r="D50" s="11">
        <v>1</v>
      </c>
      <c r="E50" s="11">
        <v>1.5</v>
      </c>
      <c r="F50" s="11">
        <v>10</v>
      </c>
      <c r="G50" s="11">
        <v>10</v>
      </c>
      <c r="H50" s="4"/>
      <c r="I50" s="11">
        <v>0.54039849511998439</v>
      </c>
      <c r="J50" s="11">
        <v>1.2025631449011456</v>
      </c>
      <c r="K50" s="11">
        <v>0.1937875592514284</v>
      </c>
      <c r="L50" s="11">
        <v>0.29358316289929332</v>
      </c>
      <c r="M50" s="7">
        <v>2.2303323621718518</v>
      </c>
      <c r="N50" s="7">
        <v>2.2303323621718518</v>
      </c>
      <c r="P50" s="14"/>
    </row>
    <row r="51" spans="1:16" x14ac:dyDescent="0.25">
      <c r="A51" s="6">
        <v>39082</v>
      </c>
      <c r="B51" s="11">
        <v>2.5</v>
      </c>
      <c r="C51" s="11">
        <v>5</v>
      </c>
      <c r="D51" s="11">
        <v>1</v>
      </c>
      <c r="E51" s="11">
        <v>1.5</v>
      </c>
      <c r="F51" s="11">
        <v>10</v>
      </c>
      <c r="G51" s="11">
        <v>10</v>
      </c>
      <c r="H51" s="4"/>
      <c r="I51" s="11">
        <v>0.49975963918292909</v>
      </c>
      <c r="J51" s="11">
        <v>1.1743611207952029</v>
      </c>
      <c r="K51" s="11">
        <v>0.21737038227162564</v>
      </c>
      <c r="L51" s="11">
        <v>0.36465318315893969</v>
      </c>
      <c r="M51" s="7">
        <v>2.2561443254086972</v>
      </c>
      <c r="N51" s="7">
        <v>2.2561443254086972</v>
      </c>
      <c r="P51" s="14"/>
    </row>
    <row r="52" spans="1:16" x14ac:dyDescent="0.25">
      <c r="A52" s="6">
        <v>39172</v>
      </c>
      <c r="B52" s="11">
        <v>2.5</v>
      </c>
      <c r="C52" s="11">
        <v>5</v>
      </c>
      <c r="D52" s="11">
        <v>1</v>
      </c>
      <c r="E52" s="11">
        <v>1.5</v>
      </c>
      <c r="F52" s="11">
        <v>10</v>
      </c>
      <c r="G52" s="11">
        <v>10</v>
      </c>
      <c r="H52" s="4"/>
      <c r="I52" s="11">
        <v>0.44401748643828109</v>
      </c>
      <c r="J52" s="11">
        <v>1.209941740769471</v>
      </c>
      <c r="K52" s="11">
        <v>0.22900004779615779</v>
      </c>
      <c r="L52" s="11">
        <v>0.39910426717159919</v>
      </c>
      <c r="M52" s="7">
        <v>2.2820635421755089</v>
      </c>
      <c r="N52" s="7">
        <v>2.2820635421755089</v>
      </c>
      <c r="P52" s="14"/>
    </row>
    <row r="53" spans="1:16" x14ac:dyDescent="0.25">
      <c r="A53" s="6">
        <v>39263</v>
      </c>
      <c r="B53" s="11">
        <v>2.5</v>
      </c>
      <c r="C53" s="11">
        <v>5</v>
      </c>
      <c r="D53" s="11">
        <v>1</v>
      </c>
      <c r="E53" s="11">
        <v>1.5</v>
      </c>
      <c r="F53" s="11">
        <v>10</v>
      </c>
      <c r="G53" s="11">
        <v>9.625</v>
      </c>
      <c r="H53" s="4"/>
      <c r="I53" s="11">
        <v>0.32902488466342322</v>
      </c>
      <c r="J53" s="11">
        <v>1.1123905471589386</v>
      </c>
      <c r="K53" s="11">
        <v>0.24809693982788705</v>
      </c>
      <c r="L53" s="11">
        <v>0.41245842175450997</v>
      </c>
      <c r="M53" s="7">
        <v>2.1019707934047589</v>
      </c>
      <c r="N53" s="7">
        <v>2.1019707934047589</v>
      </c>
      <c r="P53" s="14"/>
    </row>
    <row r="54" spans="1:16" x14ac:dyDescent="0.25">
      <c r="A54" s="6">
        <v>39355</v>
      </c>
      <c r="B54" s="11">
        <v>2.5</v>
      </c>
      <c r="C54" s="11">
        <v>4.75</v>
      </c>
      <c r="D54" s="11">
        <v>1</v>
      </c>
      <c r="E54" s="11">
        <v>1.5</v>
      </c>
      <c r="F54" s="11">
        <v>9.75</v>
      </c>
      <c r="G54" s="11">
        <v>9.125</v>
      </c>
      <c r="H54" s="4"/>
      <c r="I54" s="11">
        <v>0.34304831689439053</v>
      </c>
      <c r="J54" s="11">
        <v>0.90716372201166706</v>
      </c>
      <c r="K54" s="11">
        <v>0.23892528774261468</v>
      </c>
      <c r="L54" s="11">
        <v>0.40957411661295989</v>
      </c>
      <c r="M54" s="7">
        <v>1.8987114432616321</v>
      </c>
      <c r="N54" s="7">
        <v>1.8987114432616321</v>
      </c>
      <c r="P54" s="14"/>
    </row>
    <row r="55" spans="1:16" x14ac:dyDescent="0.25">
      <c r="A55" s="6">
        <v>39447</v>
      </c>
      <c r="B55" s="11">
        <v>2.5</v>
      </c>
      <c r="C55" s="11">
        <v>4.5</v>
      </c>
      <c r="D55" s="11">
        <v>1</v>
      </c>
      <c r="E55" s="11">
        <v>1.5</v>
      </c>
      <c r="F55" s="11">
        <v>9.5</v>
      </c>
      <c r="G55" s="11">
        <v>8.5</v>
      </c>
      <c r="H55" s="4"/>
      <c r="I55" s="11">
        <v>0.16876022453819373</v>
      </c>
      <c r="J55" s="11">
        <v>0.58639758095609307</v>
      </c>
      <c r="K55" s="11">
        <v>0.20450409454225904</v>
      </c>
      <c r="L55" s="11">
        <v>0.36235794670791222</v>
      </c>
      <c r="M55" s="7">
        <v>1.3220198467444582</v>
      </c>
      <c r="N55" s="7">
        <v>1.3220198467444582</v>
      </c>
      <c r="P55" s="14"/>
    </row>
    <row r="56" spans="1:16" x14ac:dyDescent="0.25">
      <c r="A56" s="6">
        <v>39538</v>
      </c>
      <c r="B56" s="11">
        <v>2</v>
      </c>
      <c r="C56" s="11">
        <v>4.25</v>
      </c>
      <c r="D56" s="11">
        <v>1</v>
      </c>
      <c r="E56" s="11">
        <v>1.5</v>
      </c>
      <c r="F56" s="11">
        <v>8.75</v>
      </c>
      <c r="G56" s="11">
        <v>7.125</v>
      </c>
      <c r="H56" s="4"/>
      <c r="I56" s="11">
        <v>3.6834697931784094E-2</v>
      </c>
      <c r="J56" s="11">
        <v>0.32543041149819552</v>
      </c>
      <c r="K56" s="11">
        <v>0.16473598544881476</v>
      </c>
      <c r="L56" s="11">
        <v>0.32722376715316998</v>
      </c>
      <c r="M56" s="7">
        <v>0.85422486203196435</v>
      </c>
      <c r="N56" s="7">
        <v>0.85422486203196435</v>
      </c>
      <c r="P56" s="14"/>
    </row>
    <row r="57" spans="1:16" x14ac:dyDescent="0.25">
      <c r="A57" s="6">
        <v>39629</v>
      </c>
      <c r="B57" s="11">
        <v>1.125</v>
      </c>
      <c r="C57" s="11">
        <v>4</v>
      </c>
      <c r="D57" s="11">
        <v>1</v>
      </c>
      <c r="E57" s="11">
        <v>1.5</v>
      </c>
      <c r="F57" s="11">
        <v>7.625</v>
      </c>
      <c r="G57" s="11">
        <v>5.75</v>
      </c>
      <c r="H57" s="4"/>
      <c r="I57" s="11">
        <v>-5.1102410476094581E-2</v>
      </c>
      <c r="J57" s="11">
        <v>0.10173810708992186</v>
      </c>
      <c r="K57" s="11">
        <v>0.14465549272616432</v>
      </c>
      <c r="L57" s="11">
        <v>0.28826229395100594</v>
      </c>
      <c r="M57" s="7">
        <v>0.48355348329099757</v>
      </c>
      <c r="N57" s="7">
        <v>0.48355348329099757</v>
      </c>
      <c r="P57" s="14"/>
    </row>
    <row r="58" spans="1:16" x14ac:dyDescent="0.25">
      <c r="A58" s="6">
        <v>39721</v>
      </c>
      <c r="B58" s="11">
        <v>0.25</v>
      </c>
      <c r="C58" s="11">
        <v>3.5</v>
      </c>
      <c r="D58" s="11">
        <v>0.9</v>
      </c>
      <c r="E58" s="11">
        <v>1.5</v>
      </c>
      <c r="F58" s="11">
        <v>6.15</v>
      </c>
      <c r="G58" s="11">
        <v>5.0250000000000004</v>
      </c>
      <c r="H58" s="4"/>
      <c r="I58" s="11">
        <v>-0.22927123502533447</v>
      </c>
      <c r="J58" s="11">
        <v>-5.2696321894137824E-2</v>
      </c>
      <c r="K58" s="11">
        <v>0.12670982864697422</v>
      </c>
      <c r="L58" s="11">
        <v>0.22716624489946594</v>
      </c>
      <c r="M58" s="7">
        <v>7.1908516626967872E-2</v>
      </c>
      <c r="N58" s="7">
        <v>7.1908516626967872E-2</v>
      </c>
      <c r="P58" s="14"/>
    </row>
    <row r="59" spans="1:16" x14ac:dyDescent="0.25">
      <c r="A59" s="6">
        <v>39813</v>
      </c>
      <c r="B59" s="11">
        <v>0</v>
      </c>
      <c r="C59" s="11">
        <v>2.5</v>
      </c>
      <c r="D59" s="11">
        <v>1</v>
      </c>
      <c r="E59" s="11">
        <v>1.5</v>
      </c>
      <c r="F59" s="11">
        <v>5</v>
      </c>
      <c r="G59" s="11">
        <v>4.5</v>
      </c>
      <c r="H59" s="4"/>
      <c r="I59" s="11">
        <v>-0.38759442508549496</v>
      </c>
      <c r="J59" s="11">
        <v>-0.23270475738331764</v>
      </c>
      <c r="K59" s="11">
        <v>0.14279175224002055</v>
      </c>
      <c r="L59" s="11">
        <v>0.17121481587310597</v>
      </c>
      <c r="M59" s="7">
        <v>-0.30629261435568611</v>
      </c>
      <c r="N59" s="7">
        <v>-0.30629261435568611</v>
      </c>
      <c r="P59" s="14"/>
    </row>
    <row r="60" spans="1:16" x14ac:dyDescent="0.25">
      <c r="A60" s="6">
        <v>39903</v>
      </c>
      <c r="B60" s="11">
        <v>0</v>
      </c>
      <c r="C60" s="11">
        <v>1.75</v>
      </c>
      <c r="D60" s="11">
        <v>0.9</v>
      </c>
      <c r="E60" s="11">
        <v>1.5</v>
      </c>
      <c r="F60" s="11">
        <v>4.1500000000000004</v>
      </c>
      <c r="G60" s="11">
        <v>4.4000000000000004</v>
      </c>
      <c r="H60" s="4"/>
      <c r="I60" s="11">
        <v>-0.62404595140565511</v>
      </c>
      <c r="J60" s="11">
        <v>-0.3641209761099321</v>
      </c>
      <c r="K60" s="11">
        <v>9.0842441851727074E-2</v>
      </c>
      <c r="L60" s="11">
        <v>9.5471364903255126E-2</v>
      </c>
      <c r="M60" s="7">
        <v>-0.801853120760605</v>
      </c>
      <c r="N60" s="7">
        <v>-0.801853120760605</v>
      </c>
      <c r="P60" s="14"/>
    </row>
    <row r="61" spans="1:16" x14ac:dyDescent="0.25">
      <c r="A61" s="6">
        <v>39994</v>
      </c>
      <c r="B61" s="11">
        <v>0</v>
      </c>
      <c r="C61" s="11">
        <v>1</v>
      </c>
      <c r="D61" s="11">
        <v>0.9</v>
      </c>
      <c r="E61" s="11">
        <v>0.75</v>
      </c>
      <c r="F61" s="11">
        <v>2.65</v>
      </c>
      <c r="G61" s="11">
        <v>3.15</v>
      </c>
      <c r="H61" s="4"/>
      <c r="I61" s="11">
        <v>-0.65832335267665443</v>
      </c>
      <c r="J61" s="11">
        <v>-0.51898275487806966</v>
      </c>
      <c r="K61" s="11">
        <v>8.7098215921816352E-2</v>
      </c>
      <c r="L61" s="11">
        <v>-4.5297105453314182E-2</v>
      </c>
      <c r="M61" s="7">
        <v>-1.1355049970862219</v>
      </c>
      <c r="N61" s="7">
        <v>-1.1355049970862219</v>
      </c>
      <c r="P61" s="14"/>
    </row>
    <row r="62" spans="1:16" x14ac:dyDescent="0.25">
      <c r="A62" s="6">
        <v>40086</v>
      </c>
      <c r="B62" s="11">
        <v>0</v>
      </c>
      <c r="C62" s="11">
        <v>0.5</v>
      </c>
      <c r="D62" s="11">
        <v>0.9</v>
      </c>
      <c r="E62" s="11">
        <v>0.44999999999999996</v>
      </c>
      <c r="F62" s="11">
        <v>1.8499999999999999</v>
      </c>
      <c r="G62" s="11">
        <v>2.8499999999999996</v>
      </c>
      <c r="H62" s="4"/>
      <c r="I62" s="11">
        <v>-0.64620529026884377</v>
      </c>
      <c r="J62" s="11">
        <v>-0.62909548400969628</v>
      </c>
      <c r="K62" s="11">
        <v>6.227218436168707E-2</v>
      </c>
      <c r="L62" s="11">
        <v>-0.16340310750632625</v>
      </c>
      <c r="M62" s="7">
        <v>-1.3764316974231792</v>
      </c>
      <c r="N62" s="7">
        <v>-1.3764316974231792</v>
      </c>
      <c r="P62" s="14"/>
    </row>
    <row r="63" spans="1:16" x14ac:dyDescent="0.25">
      <c r="A63" s="6">
        <v>40178</v>
      </c>
      <c r="B63" s="11">
        <v>0</v>
      </c>
      <c r="C63" s="11">
        <v>0.25</v>
      </c>
      <c r="D63" s="11">
        <v>0.9</v>
      </c>
      <c r="E63" s="11">
        <v>0.15</v>
      </c>
      <c r="F63" s="11">
        <v>1.2999999999999998</v>
      </c>
      <c r="G63" s="11">
        <v>2.5499999999999998</v>
      </c>
      <c r="H63" s="4"/>
      <c r="I63" s="11">
        <v>-0.50703637865046003</v>
      </c>
      <c r="J63" s="11">
        <v>-0.64132621216948371</v>
      </c>
      <c r="K63" s="11">
        <v>5.1715482000594531E-2</v>
      </c>
      <c r="L63" s="11">
        <v>-0.27291880889773668</v>
      </c>
      <c r="M63" s="7">
        <v>-1.369565917717086</v>
      </c>
      <c r="N63" s="7">
        <v>-1.369565917717086</v>
      </c>
      <c r="P63" s="14"/>
    </row>
    <row r="64" spans="1:16" x14ac:dyDescent="0.25">
      <c r="A64" s="6">
        <v>40268</v>
      </c>
      <c r="B64" s="11">
        <v>0</v>
      </c>
      <c r="C64" s="11">
        <v>0</v>
      </c>
      <c r="D64" s="11">
        <v>0.9</v>
      </c>
      <c r="E64" s="11">
        <v>0</v>
      </c>
      <c r="F64" s="11">
        <v>0.9</v>
      </c>
      <c r="G64" s="11">
        <v>2.0249999999999999</v>
      </c>
      <c r="H64" s="4"/>
      <c r="I64" s="11">
        <v>-0.49798537511349616</v>
      </c>
      <c r="J64" s="11">
        <v>-0.61680848926933196</v>
      </c>
      <c r="K64" s="11">
        <v>4.7218527374629476E-2</v>
      </c>
      <c r="L64" s="11">
        <v>-0.3085753068588018</v>
      </c>
      <c r="M64" s="7">
        <v>-1.3761506438670004</v>
      </c>
      <c r="N64" s="7">
        <v>-1.3761506438670004</v>
      </c>
      <c r="P64" s="14"/>
    </row>
    <row r="65" spans="1:16" x14ac:dyDescent="0.25">
      <c r="A65" s="6">
        <v>40359</v>
      </c>
      <c r="B65" s="11">
        <v>0</v>
      </c>
      <c r="C65" s="11">
        <v>0.25</v>
      </c>
      <c r="D65" s="11">
        <v>0.8</v>
      </c>
      <c r="E65" s="11">
        <v>0.15</v>
      </c>
      <c r="F65" s="11">
        <v>1.2</v>
      </c>
      <c r="G65" s="11">
        <v>2.3249999999999997</v>
      </c>
      <c r="H65" s="4"/>
      <c r="I65" s="11">
        <v>-0.40965268113817382</v>
      </c>
      <c r="J65" s="11">
        <v>-0.56685331717953535</v>
      </c>
      <c r="K65" s="11">
        <v>2.4076897289860361E-2</v>
      </c>
      <c r="L65" s="11">
        <v>-0.26117216323635084</v>
      </c>
      <c r="M65" s="7">
        <v>-1.2136012642641996</v>
      </c>
      <c r="N65" s="7">
        <v>-1.2136012642641996</v>
      </c>
      <c r="P65" s="14"/>
    </row>
    <row r="66" spans="1:16" x14ac:dyDescent="0.25">
      <c r="A66" s="6">
        <v>40451</v>
      </c>
      <c r="B66" s="11">
        <v>0.125</v>
      </c>
      <c r="C66" s="11">
        <v>0.25</v>
      </c>
      <c r="D66" s="11">
        <v>0.70000000000000007</v>
      </c>
      <c r="E66" s="11">
        <v>0.3</v>
      </c>
      <c r="F66" s="11">
        <v>1.3750000000000002</v>
      </c>
      <c r="G66" s="11">
        <v>1.8750000000000002</v>
      </c>
      <c r="H66" s="4"/>
      <c r="I66" s="11">
        <v>-0.3260823419485866</v>
      </c>
      <c r="J66" s="11">
        <v>-0.53230633737640054</v>
      </c>
      <c r="K66" s="11">
        <v>5.6173210485949403E-3</v>
      </c>
      <c r="L66" s="11">
        <v>-0.20496536605372589</v>
      </c>
      <c r="M66" s="7">
        <v>-1.0577367243301181</v>
      </c>
      <c r="N66" s="7">
        <v>-1.0577367243301181</v>
      </c>
      <c r="P66" s="14"/>
    </row>
    <row r="67" spans="1:16" x14ac:dyDescent="0.25">
      <c r="A67" s="6">
        <v>40543</v>
      </c>
      <c r="B67" s="11">
        <v>0.25</v>
      </c>
      <c r="C67" s="11">
        <v>0.25</v>
      </c>
      <c r="D67" s="11">
        <v>0.2</v>
      </c>
      <c r="E67" s="11">
        <v>0.6</v>
      </c>
      <c r="F67" s="11">
        <v>1.2999999999999998</v>
      </c>
      <c r="G67" s="11">
        <v>1.5499999999999998</v>
      </c>
      <c r="H67" s="4"/>
      <c r="I67" s="11">
        <v>-0.18307737071080954</v>
      </c>
      <c r="J67" s="11">
        <v>-0.53054242282474706</v>
      </c>
      <c r="K67" s="11">
        <v>-8.3695797426279445E-2</v>
      </c>
      <c r="L67" s="11">
        <v>-0.14156377810403109</v>
      </c>
      <c r="M67" s="7">
        <v>-0.93887936906586711</v>
      </c>
      <c r="N67" s="7">
        <v>-0.93887936906586711</v>
      </c>
      <c r="P67" s="14"/>
    </row>
    <row r="68" spans="1:16" x14ac:dyDescent="0.25">
      <c r="A68" s="6">
        <v>40633</v>
      </c>
      <c r="B68" s="11">
        <v>1.25</v>
      </c>
      <c r="C68" s="11">
        <v>0.25</v>
      </c>
      <c r="D68" s="11">
        <v>0.2</v>
      </c>
      <c r="E68" s="11">
        <v>0.75</v>
      </c>
      <c r="F68" s="11">
        <v>2.4500000000000002</v>
      </c>
      <c r="G68" s="11">
        <v>2.5750000000000002</v>
      </c>
      <c r="H68" s="4"/>
      <c r="I68" s="11">
        <v>-2.2297892764315888E-2</v>
      </c>
      <c r="J68" s="11">
        <v>-0.52586795778176765</v>
      </c>
      <c r="K68" s="11">
        <v>-7.2945226106653382E-2</v>
      </c>
      <c r="L68" s="11">
        <v>-0.10339779977338424</v>
      </c>
      <c r="M68" s="7">
        <v>-0.72450887642612127</v>
      </c>
      <c r="N68" s="7">
        <v>-0.72450887642612127</v>
      </c>
      <c r="P68" s="14"/>
    </row>
    <row r="69" spans="1:16" x14ac:dyDescent="0.25">
      <c r="A69" s="6">
        <v>40724</v>
      </c>
      <c r="B69" s="11">
        <v>2.25</v>
      </c>
      <c r="C69" s="11">
        <v>0.5</v>
      </c>
      <c r="D69" s="11">
        <v>0.1</v>
      </c>
      <c r="E69" s="11">
        <v>0.75</v>
      </c>
      <c r="F69" s="11">
        <v>3.6</v>
      </c>
      <c r="G69" s="11">
        <v>3.35</v>
      </c>
      <c r="H69" s="4"/>
      <c r="I69" s="11">
        <v>2.5324664407815892E-2</v>
      </c>
      <c r="J69" s="11">
        <v>-0.51283734893527488</v>
      </c>
      <c r="K69" s="11">
        <v>-0.11659561685996229</v>
      </c>
      <c r="L69" s="11">
        <v>-6.6274265907783597E-2</v>
      </c>
      <c r="M69" s="7">
        <v>-0.67038256729520496</v>
      </c>
      <c r="N69" s="7">
        <v>-0.67038256729520496</v>
      </c>
      <c r="P69" s="14"/>
    </row>
    <row r="70" spans="1:16" x14ac:dyDescent="0.25">
      <c r="A70" s="6">
        <v>40816</v>
      </c>
      <c r="B70" s="11">
        <v>2.125</v>
      </c>
      <c r="C70" s="11">
        <v>0.5</v>
      </c>
      <c r="D70" s="11">
        <v>0.1</v>
      </c>
      <c r="E70" s="11">
        <v>0.75</v>
      </c>
      <c r="F70" s="11">
        <v>3.4750000000000001</v>
      </c>
      <c r="G70" s="11">
        <v>3.2250000000000001</v>
      </c>
      <c r="H70" s="4"/>
      <c r="I70" s="11">
        <v>2.3270343804922902E-2</v>
      </c>
      <c r="J70" s="11">
        <v>-0.47163494106277432</v>
      </c>
      <c r="K70" s="11">
        <v>-0.11263516442783705</v>
      </c>
      <c r="L70" s="11">
        <v>-3.4272989661332701E-2</v>
      </c>
      <c r="M70" s="7">
        <v>-0.59527275134702129</v>
      </c>
      <c r="N70" s="7">
        <v>-0.59527275134702129</v>
      </c>
      <c r="P70" s="14"/>
    </row>
    <row r="71" spans="1:16" x14ac:dyDescent="0.25">
      <c r="A71" s="6">
        <v>40908</v>
      </c>
      <c r="B71" s="11">
        <v>1</v>
      </c>
      <c r="C71" s="11">
        <v>0.5</v>
      </c>
      <c r="D71" s="11">
        <v>0.1</v>
      </c>
      <c r="E71" s="11">
        <v>0.75</v>
      </c>
      <c r="F71" s="11">
        <v>2.35</v>
      </c>
      <c r="G71" s="11">
        <v>2.2250000000000001</v>
      </c>
      <c r="H71" s="4"/>
      <c r="I71" s="11">
        <v>-3.9962644916688439E-2</v>
      </c>
      <c r="J71" s="11">
        <v>-0.4436372689061584</v>
      </c>
      <c r="K71" s="11">
        <v>-0.13684703020921765</v>
      </c>
      <c r="L71" s="11">
        <v>-2.9035895553957008E-2</v>
      </c>
      <c r="M71" s="7">
        <v>-0.64948283958602149</v>
      </c>
      <c r="N71" s="7">
        <v>-0.64948283958602149</v>
      </c>
      <c r="P71" s="14"/>
    </row>
    <row r="72" spans="1:16" x14ac:dyDescent="0.25">
      <c r="A72" s="6">
        <v>40999</v>
      </c>
      <c r="B72" s="11">
        <v>1.625</v>
      </c>
      <c r="C72" s="11">
        <v>0.5</v>
      </c>
      <c r="D72" s="11">
        <v>0.1</v>
      </c>
      <c r="E72" s="11">
        <v>0.89999999999999991</v>
      </c>
      <c r="F72" s="11">
        <v>3.125</v>
      </c>
      <c r="G72" s="11">
        <v>3.125</v>
      </c>
      <c r="H72" s="4"/>
      <c r="I72" s="11">
        <v>-3.3953007892013741E-2</v>
      </c>
      <c r="J72" s="11">
        <v>-0.46007368578538749</v>
      </c>
      <c r="K72" s="11">
        <v>-0.14894212552399735</v>
      </c>
      <c r="L72" s="11">
        <v>-7.6114978585661418E-3</v>
      </c>
      <c r="M72" s="7">
        <v>-0.65058031705996477</v>
      </c>
      <c r="N72" s="7">
        <v>-0.65058031705996477</v>
      </c>
      <c r="P72" s="14"/>
    </row>
    <row r="73" spans="1:16" x14ac:dyDescent="0.25">
      <c r="A73" s="6">
        <v>41090</v>
      </c>
      <c r="B73" s="11">
        <v>1.5</v>
      </c>
      <c r="C73" s="11">
        <v>1</v>
      </c>
      <c r="D73" s="11">
        <v>0</v>
      </c>
      <c r="E73" s="11">
        <v>1.05</v>
      </c>
      <c r="F73" s="11">
        <v>3.55</v>
      </c>
      <c r="G73" s="11">
        <v>3.4249999999999998</v>
      </c>
      <c r="H73" s="4"/>
      <c r="I73" s="11">
        <v>-3.5349044824262849E-2</v>
      </c>
      <c r="J73" s="11">
        <v>-0.44840377364159739</v>
      </c>
      <c r="K73" s="11">
        <v>-0.16841261043234601</v>
      </c>
      <c r="L73" s="11">
        <v>3.858158091987713E-3</v>
      </c>
      <c r="M73" s="7">
        <v>-0.64830727080621853</v>
      </c>
      <c r="N73" s="7">
        <v>-0.64830727080621853</v>
      </c>
      <c r="P73" s="14"/>
    </row>
    <row r="74" spans="1:16" x14ac:dyDescent="0.25">
      <c r="A74" s="6">
        <v>41182</v>
      </c>
      <c r="B74" s="11">
        <v>1.5</v>
      </c>
      <c r="C74" s="11">
        <v>1</v>
      </c>
      <c r="D74" s="11">
        <v>0</v>
      </c>
      <c r="E74" s="11">
        <v>0.89999999999999991</v>
      </c>
      <c r="F74" s="11">
        <v>3.4</v>
      </c>
      <c r="G74" s="11">
        <v>3.2749999999999999</v>
      </c>
      <c r="H74" s="4"/>
      <c r="I74" s="11">
        <v>-3.8858959161751458E-2</v>
      </c>
      <c r="J74" s="11">
        <v>-0.43605325323109867</v>
      </c>
      <c r="K74" s="11">
        <v>-0.17881700666060263</v>
      </c>
      <c r="L74" s="11">
        <v>-1.5102394898442678E-2</v>
      </c>
      <c r="M74" s="7">
        <v>-0.66883161395189539</v>
      </c>
      <c r="N74" s="7">
        <v>-0.66883161395189539</v>
      </c>
      <c r="P74" s="14"/>
    </row>
    <row r="75" spans="1:16" x14ac:dyDescent="0.25">
      <c r="A75" s="6">
        <v>41274</v>
      </c>
      <c r="B75" s="11">
        <v>1.25</v>
      </c>
      <c r="C75" s="11">
        <v>1</v>
      </c>
      <c r="D75" s="11">
        <v>0</v>
      </c>
      <c r="E75" s="11">
        <v>0.75</v>
      </c>
      <c r="F75" s="11">
        <v>3</v>
      </c>
      <c r="G75" s="11">
        <v>3</v>
      </c>
      <c r="H75" s="4"/>
      <c r="I75" s="11">
        <v>-2.2786548919690092E-2</v>
      </c>
      <c r="J75" s="11">
        <v>-0.41129126448220227</v>
      </c>
      <c r="K75" s="11">
        <v>-0.16488506155227603</v>
      </c>
      <c r="L75" s="11">
        <v>-2.1507760473276277E-2</v>
      </c>
      <c r="M75" s="7">
        <v>-0.62047063542744463</v>
      </c>
      <c r="N75" s="7">
        <v>-0.62047063542744463</v>
      </c>
      <c r="P75" s="14"/>
    </row>
    <row r="76" spans="1:16" x14ac:dyDescent="0.25">
      <c r="A76" s="6">
        <v>41364</v>
      </c>
      <c r="B76" s="11">
        <v>1</v>
      </c>
      <c r="C76" s="11">
        <v>1.25</v>
      </c>
      <c r="D76" s="11">
        <v>0</v>
      </c>
      <c r="E76" s="11">
        <v>0.75</v>
      </c>
      <c r="F76" s="11">
        <v>3</v>
      </c>
      <c r="G76" s="11">
        <v>3.25</v>
      </c>
      <c r="H76" s="4"/>
      <c r="I76" s="11">
        <v>-4.486681511381474E-2</v>
      </c>
      <c r="J76" s="11">
        <v>-0.34990004128865348</v>
      </c>
      <c r="K76" s="11">
        <v>-0.15852046969010003</v>
      </c>
      <c r="L76" s="11">
        <v>-3.1301729169257948E-2</v>
      </c>
      <c r="M76" s="7">
        <v>-0.58458905526182625</v>
      </c>
      <c r="N76" s="7">
        <v>-0.58458905526182625</v>
      </c>
      <c r="P76" s="14"/>
    </row>
    <row r="77" spans="1:16" x14ac:dyDescent="0.25">
      <c r="A77" s="6">
        <v>41455</v>
      </c>
      <c r="B77" s="11">
        <v>1.25</v>
      </c>
      <c r="C77" s="11">
        <v>1</v>
      </c>
      <c r="D77" s="11">
        <v>0.1</v>
      </c>
      <c r="E77" s="11">
        <v>0.75</v>
      </c>
      <c r="F77" s="11">
        <v>3.1</v>
      </c>
      <c r="G77" s="11">
        <v>3.4750000000000001</v>
      </c>
      <c r="H77" s="4"/>
      <c r="I77" s="11">
        <v>-2.1053927712063939E-2</v>
      </c>
      <c r="J77" s="11">
        <v>-0.34102520045870988</v>
      </c>
      <c r="K77" s="11">
        <v>-0.14936912351939519</v>
      </c>
      <c r="L77" s="11">
        <v>-4.6490906026720055E-2</v>
      </c>
      <c r="M77" s="7">
        <v>-0.55793915771688907</v>
      </c>
      <c r="N77" s="7">
        <v>-0.55793915771688907</v>
      </c>
      <c r="P77" s="14"/>
    </row>
    <row r="78" spans="1:16" x14ac:dyDescent="0.25">
      <c r="A78" s="6">
        <v>41547</v>
      </c>
      <c r="B78" s="11">
        <v>1</v>
      </c>
      <c r="C78" s="11">
        <v>0.75</v>
      </c>
      <c r="D78" s="11">
        <v>0.1</v>
      </c>
      <c r="E78" s="11">
        <v>0.75</v>
      </c>
      <c r="F78" s="11">
        <v>2.6</v>
      </c>
      <c r="G78" s="11">
        <v>3.2250000000000001</v>
      </c>
      <c r="H78" s="4"/>
      <c r="I78" s="11">
        <v>-3.9381265233928646E-2</v>
      </c>
      <c r="J78" s="11">
        <v>-0.35196018128846074</v>
      </c>
      <c r="K78" s="11">
        <v>-0.14448696194602972</v>
      </c>
      <c r="L78" s="11">
        <v>-4.087524511343011E-2</v>
      </c>
      <c r="M78" s="7">
        <v>-0.57670365358184916</v>
      </c>
      <c r="N78" s="7">
        <v>-0.57670365358184916</v>
      </c>
      <c r="P78" s="14"/>
    </row>
    <row r="79" spans="1:16" x14ac:dyDescent="0.25">
      <c r="A79" s="6">
        <v>41639</v>
      </c>
      <c r="B79" s="11">
        <v>1.75</v>
      </c>
      <c r="C79" s="11">
        <v>1.5</v>
      </c>
      <c r="D79" s="11">
        <v>0.1</v>
      </c>
      <c r="E79" s="11">
        <v>0.75</v>
      </c>
      <c r="F79" s="11">
        <v>4.0999999999999996</v>
      </c>
      <c r="G79" s="11">
        <v>4.2249999999999996</v>
      </c>
      <c r="H79" s="4"/>
      <c r="I79" s="11">
        <v>-6.0003868108826595E-3</v>
      </c>
      <c r="J79" s="11">
        <v>-0.32117737395948714</v>
      </c>
      <c r="K79" s="11">
        <v>-0.12499041974237098</v>
      </c>
      <c r="L79" s="11">
        <v>-4.2422506792042361E-2</v>
      </c>
      <c r="M79" s="7">
        <v>-0.49459068730478312</v>
      </c>
      <c r="N79" s="7">
        <v>-0.49459068730478312</v>
      </c>
      <c r="P79" s="14"/>
    </row>
    <row r="80" spans="1:16" x14ac:dyDescent="0.25">
      <c r="A80" s="6">
        <v>41729</v>
      </c>
      <c r="B80" s="11">
        <v>1.625</v>
      </c>
      <c r="C80" s="11">
        <v>1.25</v>
      </c>
      <c r="D80" s="11">
        <v>0.2</v>
      </c>
      <c r="E80" s="11">
        <v>0.75</v>
      </c>
      <c r="F80" s="11">
        <v>3.8250000000000002</v>
      </c>
      <c r="G80" s="11">
        <v>3.95</v>
      </c>
      <c r="H80" s="4"/>
      <c r="I80" s="11">
        <v>-4.2053085849453721E-3</v>
      </c>
      <c r="J80" s="11">
        <v>-0.33336681308402377</v>
      </c>
      <c r="K80" s="11">
        <v>-0.10487229190396286</v>
      </c>
      <c r="L80" s="11">
        <v>-4.3767566417218663E-2</v>
      </c>
      <c r="M80" s="7">
        <v>-0.4862119799901507</v>
      </c>
      <c r="N80" s="7">
        <v>-0.4862119799901507</v>
      </c>
      <c r="P80" s="14"/>
    </row>
    <row r="81" spans="1:16" x14ac:dyDescent="0.25">
      <c r="A81" s="6">
        <v>41820</v>
      </c>
      <c r="B81" s="11">
        <v>1.375</v>
      </c>
      <c r="C81" s="11">
        <v>1.5</v>
      </c>
      <c r="D81" s="11">
        <v>0.2</v>
      </c>
      <c r="E81" s="11">
        <v>0.75</v>
      </c>
      <c r="F81" s="11">
        <v>3.8250000000000002</v>
      </c>
      <c r="G81" s="11">
        <v>4.2</v>
      </c>
      <c r="H81" s="4"/>
      <c r="I81" s="11">
        <v>-1.8333983969158522E-2</v>
      </c>
      <c r="J81" s="11">
        <v>-0.31427677350571076</v>
      </c>
      <c r="K81" s="11">
        <v>-8.0729211004816642E-2</v>
      </c>
      <c r="L81" s="11">
        <v>-4.110117258869158E-2</v>
      </c>
      <c r="M81" s="7">
        <v>-0.45444114106837746</v>
      </c>
      <c r="N81" s="7">
        <v>-0.45444114106837746</v>
      </c>
      <c r="P81" s="14"/>
    </row>
    <row r="82" spans="1:16" x14ac:dyDescent="0.25">
      <c r="A82" s="6">
        <v>41912</v>
      </c>
      <c r="B82" s="11">
        <v>1.625</v>
      </c>
      <c r="C82" s="11">
        <v>1.5</v>
      </c>
      <c r="D82" s="11">
        <v>0.2</v>
      </c>
      <c r="E82" s="11">
        <v>0.75</v>
      </c>
      <c r="F82" s="11">
        <v>4.0750000000000002</v>
      </c>
      <c r="G82" s="11">
        <v>4.45</v>
      </c>
      <c r="H82" s="4"/>
      <c r="I82" s="11">
        <v>1.914756895237275E-3</v>
      </c>
      <c r="J82" s="11">
        <v>-0.28555159461321034</v>
      </c>
      <c r="K82" s="11">
        <v>-7.3076827036642464E-2</v>
      </c>
      <c r="L82" s="11">
        <v>-5.2557743520159773E-2</v>
      </c>
      <c r="M82" s="7">
        <v>-0.40927140827477532</v>
      </c>
      <c r="N82" s="7">
        <v>-0.40927140827477532</v>
      </c>
      <c r="P82" s="14"/>
    </row>
    <row r="83" spans="1:16" x14ac:dyDescent="0.25">
      <c r="A83" s="6">
        <v>42004</v>
      </c>
      <c r="B83" s="11">
        <v>0.25</v>
      </c>
      <c r="C83" s="11">
        <v>1.25</v>
      </c>
      <c r="D83" s="11">
        <v>0.2</v>
      </c>
      <c r="E83" s="11">
        <v>0.75</v>
      </c>
      <c r="F83" s="11">
        <v>2.4500000000000002</v>
      </c>
      <c r="G83" s="11">
        <v>2.7</v>
      </c>
      <c r="H83" s="4"/>
      <c r="I83" s="11">
        <v>-0.1293067699558022</v>
      </c>
      <c r="J83" s="11">
        <v>-0.30296655033936593</v>
      </c>
      <c r="K83" s="11">
        <v>-6.2794075000259658E-2</v>
      </c>
      <c r="L83" s="11">
        <v>-7.2932006195485163E-2</v>
      </c>
      <c r="M83" s="7">
        <v>-0.56799940149091288</v>
      </c>
      <c r="N83" s="7">
        <v>-0.56799940149091288</v>
      </c>
      <c r="P83" s="14"/>
    </row>
    <row r="84" spans="1:16" x14ac:dyDescent="0.25">
      <c r="A84" s="6">
        <v>42094</v>
      </c>
      <c r="B84" s="11">
        <v>0.125</v>
      </c>
      <c r="C84" s="11">
        <v>1.5</v>
      </c>
      <c r="D84" s="11">
        <v>0.2</v>
      </c>
      <c r="E84" s="11">
        <v>0.75</v>
      </c>
      <c r="F84" s="11">
        <v>2.5750000000000002</v>
      </c>
      <c r="G84" s="11">
        <v>2.8250000000000002</v>
      </c>
      <c r="H84" s="4"/>
      <c r="I84" s="11">
        <v>-0.14670100946336517</v>
      </c>
      <c r="J84" s="11">
        <v>-0.25140423613869267</v>
      </c>
      <c r="K84" s="11">
        <v>-5.3053580654551805E-2</v>
      </c>
      <c r="L84" s="11">
        <v>-7.8492545408254122E-2</v>
      </c>
      <c r="M84" s="7">
        <v>-0.52965137166486376</v>
      </c>
      <c r="N84" s="7">
        <v>-0.52965137166486376</v>
      </c>
      <c r="P84" s="14"/>
    </row>
    <row r="85" spans="1:16" x14ac:dyDescent="0.25">
      <c r="A85" s="6">
        <v>42185</v>
      </c>
      <c r="B85" s="11">
        <v>0.25</v>
      </c>
      <c r="C85" s="11">
        <v>1.75</v>
      </c>
      <c r="D85" s="11">
        <v>0.30000000000000004</v>
      </c>
      <c r="E85" s="11">
        <v>0.75</v>
      </c>
      <c r="F85" s="11">
        <v>3.05</v>
      </c>
      <c r="G85" s="11">
        <v>3.3</v>
      </c>
      <c r="H85" s="4"/>
      <c r="I85" s="11">
        <v>-0.13781823987030781</v>
      </c>
      <c r="J85" s="11">
        <v>-0.22778517092511158</v>
      </c>
      <c r="K85" s="11">
        <v>-4.4993838725933454E-2</v>
      </c>
      <c r="L85" s="11">
        <v>-8.4216780511190914E-2</v>
      </c>
      <c r="M85" s="7">
        <v>-0.49481403003254371</v>
      </c>
      <c r="N85" s="7">
        <v>-0.49481403003254371</v>
      </c>
      <c r="P85" s="14"/>
    </row>
    <row r="86" spans="1:16" x14ac:dyDescent="0.25">
      <c r="A86" s="6">
        <v>42277</v>
      </c>
      <c r="B86" s="11">
        <v>0.125</v>
      </c>
      <c r="C86" s="11">
        <v>1.75</v>
      </c>
      <c r="D86" s="11">
        <v>0.30000000000000004</v>
      </c>
      <c r="E86" s="11">
        <v>0.75</v>
      </c>
      <c r="F86" s="11">
        <v>2.9249999999999998</v>
      </c>
      <c r="G86" s="11">
        <v>3.4249999999999998</v>
      </c>
      <c r="H86" s="4"/>
      <c r="I86" s="11">
        <v>-0.1607223720704524</v>
      </c>
      <c r="J86" s="11">
        <v>-0.22249422233454624</v>
      </c>
      <c r="K86" s="11">
        <v>-3.9101621784095826E-2</v>
      </c>
      <c r="L86" s="11">
        <v>-8.9537053811623635E-2</v>
      </c>
      <c r="M86" s="7">
        <v>-0.51185527000071818</v>
      </c>
      <c r="N86" s="7">
        <v>-0.51185527000071818</v>
      </c>
      <c r="P86" s="14"/>
    </row>
    <row r="87" spans="1:16" x14ac:dyDescent="0.25">
      <c r="A87" s="6">
        <v>42369</v>
      </c>
      <c r="B87" s="11">
        <v>0.625</v>
      </c>
      <c r="C87" s="11">
        <v>2.25</v>
      </c>
      <c r="D87" s="11">
        <v>0.30000000000000004</v>
      </c>
      <c r="E87" s="11">
        <v>0.75</v>
      </c>
      <c r="F87" s="11">
        <v>3.9249999999999998</v>
      </c>
      <c r="G87" s="11">
        <v>4.55</v>
      </c>
      <c r="H87" s="4"/>
      <c r="I87" s="11">
        <v>-8.2364260716677351E-2</v>
      </c>
      <c r="J87" s="11">
        <v>-0.18735907018719766</v>
      </c>
      <c r="K87" s="11">
        <v>-3.3996099599834038E-2</v>
      </c>
      <c r="L87" s="11">
        <v>-0.10207119350766884</v>
      </c>
      <c r="M87" s="7">
        <v>-0.40579062401137789</v>
      </c>
      <c r="N87" s="7">
        <v>-0.40579062401137789</v>
      </c>
      <c r="P87" s="14"/>
    </row>
    <row r="88" spans="1:16" x14ac:dyDescent="0.25">
      <c r="A88" s="6">
        <v>42460</v>
      </c>
      <c r="B88" s="11">
        <v>0.75</v>
      </c>
      <c r="C88" s="11">
        <v>2</v>
      </c>
      <c r="D88" s="11">
        <v>0.4</v>
      </c>
      <c r="E88" s="11">
        <v>0.75</v>
      </c>
      <c r="F88" s="11">
        <v>3.9</v>
      </c>
      <c r="G88" s="11">
        <v>4.5250000000000004</v>
      </c>
      <c r="H88" s="4"/>
      <c r="I88" s="11">
        <v>-7.0327067625388942E-2</v>
      </c>
      <c r="J88" s="11">
        <v>-0.2012435357180859</v>
      </c>
      <c r="K88" s="11">
        <v>-2.4214244524375438E-2</v>
      </c>
      <c r="L88" s="11">
        <v>-0.12381022441440111</v>
      </c>
      <c r="M88" s="7">
        <v>-0.41959507228225135</v>
      </c>
      <c r="N88" s="7">
        <v>-0.41959507228225135</v>
      </c>
      <c r="P88" s="14"/>
    </row>
    <row r="89" spans="1:16" x14ac:dyDescent="0.25">
      <c r="A89" s="6">
        <v>42551</v>
      </c>
      <c r="B89" s="11">
        <v>1.125</v>
      </c>
      <c r="C89" s="11">
        <v>2.25</v>
      </c>
      <c r="D89" s="11">
        <v>0.5</v>
      </c>
      <c r="E89" s="11">
        <v>0.6</v>
      </c>
      <c r="F89" s="11">
        <v>4.4749999999999996</v>
      </c>
      <c r="G89" s="11">
        <v>5.0999999999999996</v>
      </c>
      <c r="H89" s="4"/>
      <c r="I89" s="11">
        <v>-4.1968400058966071E-2</v>
      </c>
      <c r="J89" s="11">
        <v>-0.17335373713707297</v>
      </c>
      <c r="K89" s="11">
        <v>-1.7118604728250324E-2</v>
      </c>
      <c r="L89" s="11">
        <v>-0.12838838208292508</v>
      </c>
      <c r="M89" s="7">
        <v>-0.36082912400721445</v>
      </c>
      <c r="N89" s="7">
        <v>-0.36082912400721445</v>
      </c>
      <c r="P89" s="14"/>
    </row>
    <row r="90" spans="1:16" x14ac:dyDescent="0.25">
      <c r="A90" s="6">
        <v>42643</v>
      </c>
      <c r="B90" s="11">
        <v>1</v>
      </c>
      <c r="C90" s="11">
        <v>2.5</v>
      </c>
      <c r="D90" s="11">
        <v>0.60000000000000009</v>
      </c>
      <c r="E90" s="11">
        <v>0.44999999999999996</v>
      </c>
      <c r="F90" s="11">
        <v>4.55</v>
      </c>
      <c r="G90" s="11">
        <v>5.05</v>
      </c>
      <c r="H90" s="4"/>
      <c r="I90" s="11">
        <v>-5.3528894647159694E-2</v>
      </c>
      <c r="J90" s="11">
        <v>-0.1642092688558302</v>
      </c>
      <c r="K90" s="11">
        <v>-1.1994287836790327E-2</v>
      </c>
      <c r="L90" s="11">
        <v>-0.14773660790835003</v>
      </c>
      <c r="M90" s="7">
        <v>-0.37746905924813023</v>
      </c>
      <c r="N90" s="7">
        <v>-0.37746905924813023</v>
      </c>
      <c r="P90" s="14"/>
    </row>
    <row r="91" spans="1:16" x14ac:dyDescent="0.25">
      <c r="A91" s="6">
        <v>42735</v>
      </c>
      <c r="B91" s="11">
        <v>1.25</v>
      </c>
      <c r="C91" s="11">
        <v>2.5</v>
      </c>
      <c r="D91" s="11">
        <v>0.60000000000000009</v>
      </c>
      <c r="E91" s="11">
        <v>0.6</v>
      </c>
      <c r="F91" s="11">
        <v>4.9499999999999993</v>
      </c>
      <c r="G91" s="11">
        <v>5.1999999999999993</v>
      </c>
      <c r="H91" s="4"/>
      <c r="I91" s="11">
        <v>-2.2162466392413163E-2</v>
      </c>
      <c r="J91" s="11">
        <v>-0.15393953750859707</v>
      </c>
      <c r="K91" s="11">
        <v>-5.5437504300793333E-3</v>
      </c>
      <c r="L91" s="11">
        <v>-0.14233444401238832</v>
      </c>
      <c r="M91" s="7">
        <v>-0.32398019834347785</v>
      </c>
      <c r="N91" s="7">
        <v>-0.32398019834347785</v>
      </c>
      <c r="P91" s="14"/>
    </row>
    <row r="92" spans="1:16" x14ac:dyDescent="0.25">
      <c r="A92" s="6">
        <v>42825</v>
      </c>
      <c r="B92" s="11">
        <v>1.875</v>
      </c>
      <c r="C92" s="11">
        <v>2.75</v>
      </c>
      <c r="D92" s="11">
        <v>0.60000000000000009</v>
      </c>
      <c r="E92" s="11">
        <v>0.6</v>
      </c>
      <c r="F92" s="11">
        <v>5.8249999999999993</v>
      </c>
      <c r="G92" s="11">
        <v>5.8249999999999993</v>
      </c>
      <c r="H92" s="4"/>
      <c r="I92" s="11">
        <v>5.7093382292185482E-4</v>
      </c>
      <c r="J92" s="11">
        <v>-0.13083337070179119</v>
      </c>
      <c r="K92" s="11">
        <v>-8.0275074102941942E-3</v>
      </c>
      <c r="L92" s="11">
        <v>-0.13567535288852847</v>
      </c>
      <c r="M92" s="7">
        <v>-0.27396529717769202</v>
      </c>
      <c r="N92" s="7">
        <v>-0.27396529717769202</v>
      </c>
      <c r="P92" s="14"/>
    </row>
    <row r="93" spans="1:16" x14ac:dyDescent="0.25">
      <c r="A93" s="6">
        <v>42916</v>
      </c>
      <c r="B93" s="11">
        <v>2</v>
      </c>
      <c r="C93" s="11">
        <v>2.25</v>
      </c>
      <c r="D93" s="11">
        <v>0.60000000000000009</v>
      </c>
      <c r="E93" s="11">
        <v>0.6</v>
      </c>
      <c r="F93" s="11">
        <v>5.4499999999999993</v>
      </c>
      <c r="G93" s="11">
        <v>5.1999999999999993</v>
      </c>
      <c r="H93" s="4"/>
      <c r="I93" s="11">
        <v>3.2573261228087853E-3</v>
      </c>
      <c r="J93" s="11">
        <v>-0.16616487577660097</v>
      </c>
      <c r="K93" s="11">
        <v>-9.7167581219656275E-3</v>
      </c>
      <c r="L93" s="11">
        <v>-0.13069929179764475</v>
      </c>
      <c r="M93" s="7">
        <v>-0.30332359957340255</v>
      </c>
      <c r="N93" s="7">
        <v>-0.30332359957340255</v>
      </c>
      <c r="P93" s="14"/>
    </row>
    <row r="94" spans="1:16" x14ac:dyDescent="0.25">
      <c r="A94" s="6">
        <v>43008</v>
      </c>
      <c r="B94" s="11">
        <v>2</v>
      </c>
      <c r="C94" s="11">
        <v>2.25</v>
      </c>
      <c r="D94" s="11">
        <v>0.5</v>
      </c>
      <c r="E94" s="11">
        <v>0.75</v>
      </c>
      <c r="F94" s="11">
        <v>5.5</v>
      </c>
      <c r="G94" s="11">
        <v>5.375</v>
      </c>
      <c r="H94" s="4"/>
      <c r="I94" s="11">
        <v>6.1701386059187374E-3</v>
      </c>
      <c r="J94" s="11">
        <v>-0.1888098360974724</v>
      </c>
      <c r="K94" s="11">
        <v>-1.8149051151687856E-2</v>
      </c>
      <c r="L94" s="11">
        <v>-0.10587130166764359</v>
      </c>
      <c r="M94" s="7">
        <v>-0.30666005031088511</v>
      </c>
      <c r="N94" s="7">
        <v>-0.30666005031088511</v>
      </c>
      <c r="P94" s="14"/>
    </row>
    <row r="95" spans="1:16" x14ac:dyDescent="0.25">
      <c r="A95" s="6">
        <v>43100</v>
      </c>
      <c r="B95" s="11">
        <v>1.5</v>
      </c>
      <c r="C95" s="11">
        <v>2</v>
      </c>
      <c r="D95" s="11">
        <v>0.5</v>
      </c>
      <c r="E95" s="11">
        <v>0.6</v>
      </c>
      <c r="F95" s="11">
        <v>4.5999999999999996</v>
      </c>
      <c r="G95" s="11">
        <v>4.7249999999999996</v>
      </c>
      <c r="H95" s="4"/>
      <c r="I95" s="11">
        <v>-1.2040008111418466E-2</v>
      </c>
      <c r="J95" s="11">
        <v>-0.18890739358920175</v>
      </c>
      <c r="K95" s="11">
        <v>-1.7182933838986128E-2</v>
      </c>
      <c r="L95" s="11">
        <v>-0.13584103597248556</v>
      </c>
      <c r="M95" s="7">
        <v>-0.3539713715120919</v>
      </c>
      <c r="N95" s="7">
        <v>-0.3539713715120919</v>
      </c>
      <c r="P95" s="14"/>
    </row>
    <row r="96" spans="1:16" x14ac:dyDescent="0.25">
      <c r="A96" s="6">
        <v>43190</v>
      </c>
      <c r="B96" s="11">
        <v>1.875</v>
      </c>
      <c r="C96" s="11">
        <v>2</v>
      </c>
      <c r="D96" s="11">
        <v>0.5</v>
      </c>
      <c r="E96" s="11">
        <v>0.6</v>
      </c>
      <c r="F96" s="11">
        <v>4.9749999999999996</v>
      </c>
      <c r="G96" s="11">
        <v>4.8499999999999996</v>
      </c>
      <c r="H96" s="4"/>
      <c r="I96" s="11">
        <v>1.033197498479619E-2</v>
      </c>
      <c r="J96" s="11">
        <v>-0.21400670229249974</v>
      </c>
      <c r="K96" s="11">
        <v>-1.7738546313361216E-2</v>
      </c>
      <c r="L96" s="11">
        <v>-0.13094890224181649</v>
      </c>
      <c r="M96" s="7">
        <v>-0.35236217586288127</v>
      </c>
      <c r="N96" s="7">
        <v>-0.35236217586288127</v>
      </c>
      <c r="P96" s="14"/>
    </row>
    <row r="97" spans="1:16" x14ac:dyDescent="0.25">
      <c r="A97" s="6">
        <v>43281</v>
      </c>
      <c r="B97" s="11">
        <v>1.375</v>
      </c>
      <c r="C97" s="11">
        <v>2</v>
      </c>
      <c r="D97" s="11">
        <v>0.4</v>
      </c>
      <c r="E97" s="11">
        <v>0.44999999999999996</v>
      </c>
      <c r="F97" s="11">
        <v>4.2249999999999996</v>
      </c>
      <c r="G97" s="11">
        <v>4.0999999999999996</v>
      </c>
      <c r="H97" s="4"/>
      <c r="I97" s="11">
        <v>-1.915024106125628E-2</v>
      </c>
      <c r="J97" s="11">
        <v>-0.21311354391693471</v>
      </c>
      <c r="K97" s="11">
        <v>-2.4129752150221936E-2</v>
      </c>
      <c r="L97" s="11">
        <v>-0.14827714276422857</v>
      </c>
      <c r="M97" s="7">
        <v>-0.40467067989264149</v>
      </c>
      <c r="N97" s="7">
        <v>-0.40467067989264149</v>
      </c>
      <c r="P97" s="14"/>
    </row>
    <row r="98" spans="1:16" x14ac:dyDescent="0.25">
      <c r="A98" s="6">
        <v>43373</v>
      </c>
      <c r="B98" s="11">
        <v>1.25</v>
      </c>
      <c r="C98" s="11">
        <v>2</v>
      </c>
      <c r="D98" s="11">
        <v>0.30000000000000004</v>
      </c>
      <c r="E98" s="11">
        <v>0.6</v>
      </c>
      <c r="F98" s="11">
        <v>4.1499999999999995</v>
      </c>
      <c r="G98" s="11">
        <v>4.0249999999999995</v>
      </c>
      <c r="H98" s="4"/>
      <c r="I98" s="11">
        <v>-3.054797527058184E-2</v>
      </c>
      <c r="J98" s="11">
        <v>-0.22375690050092678</v>
      </c>
      <c r="K98" s="11">
        <v>-3.8229354293258508E-2</v>
      </c>
      <c r="L98" s="11">
        <v>-0.12941997400012767</v>
      </c>
      <c r="M98" s="7">
        <v>-0.42195420406489481</v>
      </c>
      <c r="N98" s="7">
        <v>-0.42195420406489481</v>
      </c>
      <c r="P98" s="14"/>
    </row>
    <row r="99" spans="1:16" x14ac:dyDescent="0.25">
      <c r="A99" s="6">
        <v>43465</v>
      </c>
      <c r="B99" s="11">
        <v>1.75</v>
      </c>
      <c r="C99" s="11">
        <v>2</v>
      </c>
      <c r="D99" s="11">
        <v>0.30000000000000004</v>
      </c>
      <c r="E99" s="11">
        <v>0.75</v>
      </c>
      <c r="F99" s="11">
        <v>4.8</v>
      </c>
      <c r="G99" s="11">
        <v>4.55</v>
      </c>
      <c r="H99" s="4"/>
      <c r="I99" s="11">
        <v>2.9399887545734004E-3</v>
      </c>
      <c r="J99" s="11">
        <v>-0.2313752587603925</v>
      </c>
      <c r="K99" s="11">
        <v>-4.2336912935115864E-2</v>
      </c>
      <c r="L99" s="11">
        <v>-9.5922306805787325E-2</v>
      </c>
      <c r="M99" s="7">
        <v>-0.36669448974672231</v>
      </c>
      <c r="N99" s="7">
        <v>-0.36669448974672231</v>
      </c>
      <c r="P99" s="14"/>
    </row>
    <row r="100" spans="1:16" x14ac:dyDescent="0.25">
      <c r="A100" s="6">
        <v>43555</v>
      </c>
      <c r="B100" s="11">
        <v>1.125</v>
      </c>
      <c r="C100" s="11">
        <v>2</v>
      </c>
      <c r="D100" s="11">
        <v>0.30000000000000004</v>
      </c>
      <c r="E100" s="11">
        <v>0.75</v>
      </c>
      <c r="F100" s="11">
        <v>4.1749999999999998</v>
      </c>
      <c r="G100" s="11">
        <v>3.9249999999999998</v>
      </c>
      <c r="H100" s="4"/>
      <c r="I100" s="11">
        <v>-3.0288454380821905E-2</v>
      </c>
      <c r="J100" s="11">
        <v>-0.21571255140839168</v>
      </c>
      <c r="K100" s="11">
        <v>-4.0332614026412805E-2</v>
      </c>
      <c r="L100" s="11">
        <v>-0.1005099786420942</v>
      </c>
      <c r="M100" s="7">
        <v>-0.38684359845772059</v>
      </c>
      <c r="N100" s="7">
        <v>-0.38684359845772059</v>
      </c>
      <c r="P100" s="14"/>
    </row>
    <row r="101" spans="1:16" x14ac:dyDescent="0.25">
      <c r="A101" s="6">
        <v>43646</v>
      </c>
      <c r="B101" s="11">
        <v>1.25</v>
      </c>
      <c r="C101" s="11">
        <v>2.25</v>
      </c>
      <c r="D101" s="11">
        <v>0.30000000000000004</v>
      </c>
      <c r="E101" s="11">
        <v>0.75</v>
      </c>
      <c r="F101" s="11">
        <v>4.55</v>
      </c>
      <c r="G101" s="11">
        <v>4.1749999999999998</v>
      </c>
      <c r="H101" s="4"/>
      <c r="I101" s="11">
        <v>-2.3439044273089883E-2</v>
      </c>
      <c r="J101" s="11">
        <v>-0.20224598258192114</v>
      </c>
      <c r="K101" s="11">
        <v>-3.6808433432017645E-2</v>
      </c>
      <c r="L101" s="11">
        <v>-8.1838229143378974E-2</v>
      </c>
      <c r="M101" s="7">
        <v>-0.34433168943040765</v>
      </c>
      <c r="N101" s="7">
        <v>-0.34433168943040765</v>
      </c>
      <c r="P101" s="14"/>
    </row>
    <row r="102" spans="1:16" x14ac:dyDescent="0.25">
      <c r="A102" s="6">
        <v>43738</v>
      </c>
      <c r="B102" s="11">
        <v>1.75</v>
      </c>
      <c r="C102" s="11">
        <v>2.25</v>
      </c>
      <c r="D102" s="11">
        <v>0.4</v>
      </c>
      <c r="E102" s="11">
        <v>0.75</v>
      </c>
      <c r="F102" s="11">
        <v>5.15</v>
      </c>
      <c r="G102" s="11">
        <v>5.0250000000000004</v>
      </c>
      <c r="H102" s="4"/>
      <c r="I102" s="11">
        <v>1.3808610081103841E-2</v>
      </c>
      <c r="J102" s="11">
        <v>-0.17674062836897703</v>
      </c>
      <c r="K102" s="11">
        <v>-2.3565521464949175E-2</v>
      </c>
      <c r="L102" s="11">
        <v>-9.5392834632890236E-2</v>
      </c>
      <c r="M102" s="7">
        <v>-0.28189037438571257</v>
      </c>
      <c r="N102" s="7">
        <v>-0.28189037438571257</v>
      </c>
      <c r="P102" s="14"/>
    </row>
    <row r="103" spans="1:16" x14ac:dyDescent="0.25">
      <c r="A103" s="6">
        <v>43830</v>
      </c>
      <c r="B103" s="11">
        <v>1.625</v>
      </c>
      <c r="C103" s="11">
        <v>1.75</v>
      </c>
      <c r="D103" s="11">
        <v>0.4</v>
      </c>
      <c r="E103" s="11">
        <v>0.75</v>
      </c>
      <c r="F103" s="11">
        <v>4.5250000000000004</v>
      </c>
      <c r="G103" s="11">
        <v>4.4000000000000004</v>
      </c>
      <c r="H103" s="4"/>
      <c r="I103" s="11">
        <v>-6.3280555865325178E-3</v>
      </c>
      <c r="J103" s="11">
        <v>-0.21298175495864122</v>
      </c>
      <c r="K103" s="11">
        <v>-2.4887647616359379E-2</v>
      </c>
      <c r="L103" s="11">
        <v>-0.10067209565158464</v>
      </c>
      <c r="M103" s="7">
        <v>-0.34486955381311774</v>
      </c>
      <c r="N103" s="7">
        <v>-0.34486955381311774</v>
      </c>
      <c r="P103" s="14"/>
    </row>
    <row r="104" spans="1:16" x14ac:dyDescent="0.25">
      <c r="A104" s="6">
        <v>43921</v>
      </c>
      <c r="B104" s="11">
        <v>1.5</v>
      </c>
      <c r="C104" s="11">
        <v>1.75</v>
      </c>
      <c r="D104" s="11">
        <v>0.4</v>
      </c>
      <c r="E104" s="11">
        <v>0.75</v>
      </c>
      <c r="F104" s="11">
        <v>4.4000000000000004</v>
      </c>
      <c r="G104" s="11">
        <v>4.6500000000000004</v>
      </c>
      <c r="H104" s="4"/>
      <c r="I104" s="11">
        <v>-1.3210389679434996E-2</v>
      </c>
      <c r="J104" s="11">
        <v>-0.21746532307910299</v>
      </c>
      <c r="K104" s="11">
        <v>-2.0185042160493657E-2</v>
      </c>
      <c r="L104" s="11">
        <v>-9.8693119877381261E-2</v>
      </c>
      <c r="M104" s="7">
        <v>-0.34955387479641292</v>
      </c>
      <c r="N104" s="7">
        <v>-0.34955387479641292</v>
      </c>
      <c r="P104" s="14"/>
    </row>
    <row r="105" spans="1:16" x14ac:dyDescent="0.25">
      <c r="A105" s="6">
        <v>44012</v>
      </c>
      <c r="B105" s="11">
        <v>0.875</v>
      </c>
      <c r="C105" s="11">
        <v>1.5</v>
      </c>
      <c r="D105" s="11">
        <v>0.5</v>
      </c>
      <c r="E105" s="11">
        <v>0.6</v>
      </c>
      <c r="F105" s="11">
        <v>3.4750000000000001</v>
      </c>
      <c r="G105" s="11">
        <v>3.7250000000000001</v>
      </c>
      <c r="H105" s="4"/>
      <c r="I105" s="11">
        <v>-6.407201618571727E-2</v>
      </c>
      <c r="J105" s="11">
        <v>-0.24712115656642603</v>
      </c>
      <c r="K105" s="11">
        <v>-1.6991332109873674E-2</v>
      </c>
      <c r="L105" s="11">
        <v>-0.12605772765036674</v>
      </c>
      <c r="M105" s="7">
        <v>-0.45424223251238371</v>
      </c>
      <c r="N105" s="7">
        <v>-0.45424223251238371</v>
      </c>
      <c r="P105" s="14"/>
    </row>
    <row r="106" spans="1:16" x14ac:dyDescent="0.25">
      <c r="A106" s="6">
        <v>44104</v>
      </c>
      <c r="B106" s="11">
        <v>1</v>
      </c>
      <c r="C106" s="11">
        <v>1.5</v>
      </c>
      <c r="D106" s="11">
        <v>0.70000000000000007</v>
      </c>
      <c r="E106" s="11">
        <v>0.6</v>
      </c>
      <c r="F106" s="11">
        <v>3.8000000000000003</v>
      </c>
      <c r="G106" s="11">
        <v>4.05</v>
      </c>
      <c r="H106" s="4"/>
      <c r="I106" s="11">
        <v>-5.7064796360229486E-2</v>
      </c>
      <c r="J106" s="11">
        <v>-0.25442373872010737</v>
      </c>
      <c r="K106" s="11">
        <v>-2.9876672842385878E-3</v>
      </c>
      <c r="L106" s="11">
        <v>-0.14057539838240077</v>
      </c>
      <c r="M106" s="7">
        <v>-0.45505160074697626</v>
      </c>
      <c r="N106" s="7">
        <v>-0.45505160074697626</v>
      </c>
      <c r="P106" s="14"/>
    </row>
    <row r="107" spans="1:16" x14ac:dyDescent="0.25">
      <c r="A107" s="6">
        <v>44196</v>
      </c>
      <c r="B107" s="11">
        <v>1</v>
      </c>
      <c r="C107" s="11">
        <v>1.5</v>
      </c>
      <c r="D107" s="11">
        <v>0.70000000000000007</v>
      </c>
      <c r="E107" s="11">
        <v>0.3</v>
      </c>
      <c r="F107" s="11">
        <v>3.5</v>
      </c>
      <c r="G107" s="11">
        <v>3.625</v>
      </c>
      <c r="H107" s="4"/>
      <c r="I107" s="11">
        <v>-6.126924485170869E-2</v>
      </c>
      <c r="J107" s="11">
        <v>-0.2385826747126836</v>
      </c>
      <c r="K107" s="11">
        <v>-3.029411778966915E-4</v>
      </c>
      <c r="L107" s="11">
        <v>-0.16937379442940137</v>
      </c>
      <c r="M107" s="7">
        <v>-0.46952865517169035</v>
      </c>
      <c r="N107" s="7">
        <v>-0.46952865517169035</v>
      </c>
      <c r="P107" s="14"/>
    </row>
    <row r="108" spans="1:16" x14ac:dyDescent="0.25">
      <c r="A108" s="6">
        <v>44286</v>
      </c>
      <c r="B108" s="11">
        <v>0.875</v>
      </c>
      <c r="C108" s="11">
        <v>2</v>
      </c>
      <c r="D108" s="11">
        <v>0.70000000000000007</v>
      </c>
      <c r="E108" s="11">
        <v>0.44999999999999996</v>
      </c>
      <c r="F108" s="11">
        <v>4.0250000000000004</v>
      </c>
      <c r="G108" s="11">
        <v>4.4000000000000004</v>
      </c>
      <c r="H108" s="4"/>
      <c r="I108" s="11">
        <v>-6.6947111672794685E-2</v>
      </c>
      <c r="J108" s="11">
        <v>-0.21186626548753057</v>
      </c>
      <c r="K108" s="11">
        <v>1.1142415532952351E-3</v>
      </c>
      <c r="L108" s="11">
        <v>-0.15253171373922558</v>
      </c>
      <c r="M108" s="7">
        <v>-0.43023084934625561</v>
      </c>
      <c r="N108" s="7">
        <v>-0.43023084934625561</v>
      </c>
      <c r="P108" s="14"/>
    </row>
    <row r="109" spans="1:16" x14ac:dyDescent="0.25">
      <c r="A109" s="6">
        <v>44377</v>
      </c>
      <c r="B109" s="11">
        <v>1.5</v>
      </c>
      <c r="C109" s="11">
        <v>2</v>
      </c>
      <c r="D109" s="11">
        <v>0.70000000000000007</v>
      </c>
      <c r="E109" s="11">
        <v>0.75</v>
      </c>
      <c r="F109" s="11">
        <v>4.95</v>
      </c>
      <c r="G109" s="11">
        <v>5.0750000000000002</v>
      </c>
      <c r="H109" s="4"/>
      <c r="I109" s="11">
        <v>-1.0443063569902626E-2</v>
      </c>
      <c r="J109" s="11">
        <v>-0.20276891212042134</v>
      </c>
      <c r="K109" s="11">
        <v>-4.6001438872445002E-3</v>
      </c>
      <c r="L109" s="11">
        <v>-8.0939448194927169E-2</v>
      </c>
      <c r="M109" s="7">
        <v>-0.29875156777249562</v>
      </c>
      <c r="N109" s="7">
        <v>-0.29875156777249562</v>
      </c>
      <c r="P109" s="14"/>
    </row>
    <row r="110" spans="1:16" x14ac:dyDescent="0.25">
      <c r="A110" s="6">
        <v>44469</v>
      </c>
      <c r="B110" s="11">
        <v>1.375</v>
      </c>
      <c r="C110" s="11">
        <v>2.25</v>
      </c>
      <c r="D110" s="11">
        <v>0.60000000000000009</v>
      </c>
      <c r="E110" s="11">
        <v>0.75</v>
      </c>
      <c r="F110" s="11">
        <v>4.9749999999999996</v>
      </c>
      <c r="G110" s="11">
        <v>4.8499999999999996</v>
      </c>
      <c r="H110" s="4"/>
      <c r="I110" s="11">
        <v>-1.6266159621277435E-2</v>
      </c>
      <c r="J110" s="11">
        <v>-0.17541136734249824</v>
      </c>
      <c r="K110" s="11">
        <v>-1.1636694935537067E-2</v>
      </c>
      <c r="L110" s="11">
        <v>-4.2769533217192797E-2</v>
      </c>
      <c r="M110" s="7">
        <v>-0.24608375511650551</v>
      </c>
      <c r="N110" s="7">
        <v>-0.24608375511650551</v>
      </c>
      <c r="P110" s="14"/>
    </row>
    <row r="111" spans="1:16" x14ac:dyDescent="0.25">
      <c r="A111" s="6">
        <v>44561</v>
      </c>
      <c r="B111" s="11">
        <v>1.75</v>
      </c>
      <c r="C111" s="11">
        <v>2.5</v>
      </c>
      <c r="D111" s="11">
        <v>0.60000000000000009</v>
      </c>
      <c r="E111" s="11">
        <v>0.89999999999999991</v>
      </c>
      <c r="F111" s="11">
        <v>5.75</v>
      </c>
      <c r="G111" s="11">
        <v>5</v>
      </c>
      <c r="H111" s="4"/>
      <c r="I111" s="11">
        <v>1.8979614320260733E-2</v>
      </c>
      <c r="J111" s="11">
        <v>-0.16233327059822317</v>
      </c>
      <c r="K111" s="11">
        <v>-1.6395648693714737E-2</v>
      </c>
      <c r="L111" s="11">
        <v>-1.7316533052470016E-2</v>
      </c>
      <c r="M111" s="7">
        <v>-0.17706583802414719</v>
      </c>
      <c r="N111" s="7">
        <v>-0.17706583802414719</v>
      </c>
      <c r="P111" s="14"/>
    </row>
    <row r="112" spans="1:16" x14ac:dyDescent="0.25">
      <c r="A112" s="6">
        <v>44651</v>
      </c>
      <c r="B112" s="11">
        <v>1.875</v>
      </c>
      <c r="C112" s="11">
        <v>2.25</v>
      </c>
      <c r="D112" s="11">
        <v>0.5</v>
      </c>
      <c r="E112" s="11">
        <v>0.89999999999999991</v>
      </c>
      <c r="F112" s="11">
        <v>5.5250000000000004</v>
      </c>
      <c r="G112" s="11">
        <v>4.9000000000000004</v>
      </c>
      <c r="H112" s="4"/>
      <c r="I112" s="11">
        <v>3.939441773402217E-2</v>
      </c>
      <c r="J112" s="11">
        <v>-0.18324936566386163</v>
      </c>
      <c r="K112" s="11">
        <v>-1.8096478491507206E-2</v>
      </c>
      <c r="L112" s="11">
        <v>-1.1703231227331459E-3</v>
      </c>
      <c r="M112" s="7">
        <v>-0.16312174954407982</v>
      </c>
      <c r="N112" s="7">
        <v>-0.16312174954407982</v>
      </c>
      <c r="P112" s="14"/>
    </row>
    <row r="113" spans="1:16" x14ac:dyDescent="0.25">
      <c r="A113" s="6">
        <v>44742</v>
      </c>
      <c r="B113" s="11">
        <v>2.375</v>
      </c>
      <c r="C113" s="11">
        <v>2.75</v>
      </c>
      <c r="D113" s="11">
        <v>0.4</v>
      </c>
      <c r="E113" s="11">
        <v>0.89999999999999991</v>
      </c>
      <c r="F113" s="11">
        <v>6.4250000000000007</v>
      </c>
      <c r="G113" s="11">
        <v>4.8</v>
      </c>
      <c r="H113" s="4"/>
      <c r="I113" s="11">
        <v>5.1873646201895086E-2</v>
      </c>
      <c r="J113" s="11">
        <v>-0.13078560100551759</v>
      </c>
      <c r="K113" s="11">
        <v>-2.0376262791248219E-2</v>
      </c>
      <c r="L113" s="11">
        <v>-1.0616676360029387E-2</v>
      </c>
      <c r="M113" s="7">
        <v>-0.10990489395490011</v>
      </c>
      <c r="N113" s="7">
        <v>-0.10990489395490011</v>
      </c>
      <c r="P113" s="14"/>
    </row>
    <row r="114" spans="1:16" x14ac:dyDescent="0.25">
      <c r="A114" s="6">
        <v>44834</v>
      </c>
      <c r="B114" s="11">
        <v>2.25</v>
      </c>
      <c r="C114" s="11">
        <v>2.75</v>
      </c>
      <c r="D114" s="11">
        <v>0.4</v>
      </c>
      <c r="E114" s="11">
        <v>0.89999999999999991</v>
      </c>
      <c r="F114" s="11">
        <v>6.3000000000000007</v>
      </c>
      <c r="G114" s="11">
        <v>4.55</v>
      </c>
      <c r="H114" s="4"/>
      <c r="I114" s="11">
        <v>3.3634896874215031E-2</v>
      </c>
      <c r="J114" s="11">
        <v>-0.10117472152458835</v>
      </c>
      <c r="K114" s="11">
        <v>-2.6897027873927018E-2</v>
      </c>
      <c r="L114" s="11">
        <v>-1.0111585022468738E-2</v>
      </c>
      <c r="M114" s="7">
        <v>-0.10454843754676908</v>
      </c>
      <c r="N114" s="7">
        <v>-0.10454843754676908</v>
      </c>
      <c r="P114" s="14"/>
    </row>
    <row r="115" spans="1:16" x14ac:dyDescent="0.25">
      <c r="A115" s="6">
        <v>44926</v>
      </c>
      <c r="B115" s="11">
        <v>1.625</v>
      </c>
      <c r="C115" s="11">
        <v>2.75</v>
      </c>
      <c r="D115" s="11">
        <v>0.5</v>
      </c>
      <c r="E115" s="11">
        <v>1.05</v>
      </c>
      <c r="F115" s="11">
        <v>5.9249999999999998</v>
      </c>
      <c r="G115" s="11">
        <v>4.9249999999999998</v>
      </c>
      <c r="H115" s="4"/>
      <c r="I115" s="11">
        <v>-5.0553992234637097E-3</v>
      </c>
      <c r="J115" s="11">
        <v>-7.9780097309170087E-2</v>
      </c>
      <c r="K115" s="11">
        <v>-2.0073430126906048E-2</v>
      </c>
      <c r="L115" s="11">
        <v>1.2702810193703966E-2</v>
      </c>
      <c r="M115" s="7">
        <v>-9.2206116465835875E-2</v>
      </c>
      <c r="N115" s="7">
        <v>-9.2206116465835875E-2</v>
      </c>
    </row>
    <row r="116" spans="1:16" ht="13.5" customHeight="1" x14ac:dyDescent="0.25">
      <c r="A116" s="6">
        <v>45016</v>
      </c>
      <c r="B116" s="11">
        <v>1.375</v>
      </c>
      <c r="C116" s="11">
        <v>2.75</v>
      </c>
      <c r="D116" s="11">
        <v>0.60000000000000009</v>
      </c>
      <c r="E116" s="11">
        <v>1.05</v>
      </c>
      <c r="F116" s="11">
        <v>5.7749999999999995</v>
      </c>
      <c r="G116" s="11">
        <v>5.5249999999999995</v>
      </c>
      <c r="H116" s="4"/>
      <c r="I116" s="11">
        <v>-2.1040146848910857E-2</v>
      </c>
      <c r="J116" s="11">
        <v>-8.7370611597287248E-2</v>
      </c>
      <c r="K116" s="11">
        <v>-1.2086001170040455E-2</v>
      </c>
      <c r="L116" s="11">
        <v>1.0181929119318377E-2</v>
      </c>
      <c r="M116" s="7">
        <v>-0.11031483049692017</v>
      </c>
      <c r="N116" s="7">
        <v>-0.11031483049692017</v>
      </c>
    </row>
    <row r="117" spans="1:16" x14ac:dyDescent="0.25">
      <c r="A117" s="6">
        <v>45107</v>
      </c>
      <c r="B117" s="11">
        <v>1.25</v>
      </c>
      <c r="C117" s="11">
        <v>2.75</v>
      </c>
      <c r="D117" s="11">
        <v>0.70000000000000007</v>
      </c>
      <c r="E117" s="11">
        <v>0.89999999999999991</v>
      </c>
      <c r="F117" s="11">
        <v>5.6</v>
      </c>
      <c r="G117" s="11">
        <v>4.7249999999999996</v>
      </c>
      <c r="H117" s="4"/>
      <c r="I117" s="11">
        <v>-2.9615468598164229E-2</v>
      </c>
      <c r="J117" s="11">
        <v>-0.11798479791387369</v>
      </c>
      <c r="K117" s="11">
        <v>-3.3887277014811507E-3</v>
      </c>
      <c r="L117" s="11">
        <v>-6.8344838897867214E-3</v>
      </c>
      <c r="M117" s="7">
        <v>-0.1578234781033058</v>
      </c>
      <c r="N117" s="7">
        <v>-0.1578234781033058</v>
      </c>
    </row>
    <row r="118" spans="1:16" x14ac:dyDescent="0.25">
      <c r="A118" s="6">
        <v>45199</v>
      </c>
      <c r="B118" s="11">
        <v>1.125</v>
      </c>
      <c r="C118" s="11">
        <v>2.5</v>
      </c>
      <c r="D118" s="11">
        <v>0.70000000000000007</v>
      </c>
      <c r="E118" s="11">
        <v>0.89999999999999991</v>
      </c>
      <c r="F118" s="11">
        <v>5.2249999999999996</v>
      </c>
      <c r="G118" s="11">
        <v>5.35</v>
      </c>
      <c r="H118" s="4"/>
      <c r="I118" s="11">
        <v>-5.2857596772085257E-2</v>
      </c>
      <c r="J118" s="11">
        <v>-0.14458648369411714</v>
      </c>
      <c r="K118" s="11">
        <v>5.9332281863037654E-3</v>
      </c>
      <c r="L118" s="11">
        <v>-1.277129948383778E-2</v>
      </c>
      <c r="M118" s="7">
        <v>-0.20428215176373643</v>
      </c>
      <c r="N118" s="7">
        <v>-0.20428215176373643</v>
      </c>
    </row>
    <row r="119" spans="1:16" x14ac:dyDescent="0.25">
      <c r="A119" s="6">
        <v>45291</v>
      </c>
      <c r="B119" s="11">
        <v>0.5</v>
      </c>
      <c r="C119" s="11">
        <v>2.5</v>
      </c>
      <c r="D119" s="11">
        <v>0.8</v>
      </c>
      <c r="E119" s="11">
        <v>0.75</v>
      </c>
      <c r="F119" s="11">
        <v>4.55</v>
      </c>
      <c r="G119" s="11">
        <v>3.8</v>
      </c>
      <c r="H119" s="4"/>
      <c r="I119" s="11">
        <v>-9.1894786223437164E-2</v>
      </c>
      <c r="J119" s="11">
        <v>-0.1493135901107206</v>
      </c>
      <c r="K119" s="11">
        <v>1.411352132915461E-2</v>
      </c>
      <c r="L119" s="11">
        <v>-2.0835143964112648E-2</v>
      </c>
      <c r="M119" s="7">
        <v>-0.2479299989691158</v>
      </c>
      <c r="N119" s="7">
        <v>-0.2479299989691158</v>
      </c>
    </row>
    <row r="120" spans="1:16" x14ac:dyDescent="0.25">
      <c r="A120" s="6">
        <v>45382</v>
      </c>
      <c r="B120" s="11">
        <v>0.625</v>
      </c>
      <c r="C120" s="11">
        <v>2.75</v>
      </c>
      <c r="D120" s="11">
        <v>0.8</v>
      </c>
      <c r="E120" s="11">
        <v>0.75</v>
      </c>
      <c r="F120" s="11">
        <v>4.9249999999999998</v>
      </c>
      <c r="G120" s="11">
        <v>5.05</v>
      </c>
      <c r="I120" s="11">
        <v>-8.9774115050777384E-2</v>
      </c>
      <c r="J120" s="11">
        <v>-0.14138082150435527</v>
      </c>
      <c r="K120" s="11">
        <v>1.9767117868097539E-2</v>
      </c>
      <c r="L120" s="11">
        <v>-4.3696110452209981E-2</v>
      </c>
      <c r="M120" s="7">
        <v>-0.2550839291392451</v>
      </c>
      <c r="N120" s="7">
        <v>-0.2550839291392451</v>
      </c>
    </row>
    <row r="121" spans="1:16" x14ac:dyDescent="0.25">
      <c r="A121" s="6">
        <v>45473</v>
      </c>
      <c r="B121" s="11">
        <v>0.375</v>
      </c>
      <c r="C121" s="11">
        <v>2.75</v>
      </c>
      <c r="D121" s="11">
        <v>0.8</v>
      </c>
      <c r="E121" s="11">
        <v>0.75</v>
      </c>
      <c r="F121" s="11">
        <v>4.6749999999999998</v>
      </c>
      <c r="G121" s="11">
        <v>4.9249999999999998</v>
      </c>
      <c r="I121" s="11">
        <v>-0.11159020527496297</v>
      </c>
      <c r="J121" s="11">
        <v>-0.12292778780349947</v>
      </c>
      <c r="K121" s="11">
        <v>2.7293744120588867E-2</v>
      </c>
      <c r="L121" s="11">
        <v>-4.2327928578678453E-2</v>
      </c>
      <c r="M121" s="7">
        <v>-0.24955217753655201</v>
      </c>
      <c r="N121" s="7">
        <v>-0.24955217753655201</v>
      </c>
    </row>
    <row r="122" spans="1:16" x14ac:dyDescent="0.25">
      <c r="A122" s="6">
        <v>45565</v>
      </c>
      <c r="B122" s="11">
        <v>0.625</v>
      </c>
      <c r="C122" s="11">
        <v>2.75</v>
      </c>
      <c r="D122" s="11">
        <v>0.9</v>
      </c>
      <c r="E122" s="11">
        <v>0.75</v>
      </c>
      <c r="F122" s="11">
        <v>5.0250000000000004</v>
      </c>
      <c r="G122" s="11">
        <v>5.2750000000000004</v>
      </c>
      <c r="I122" s="11">
        <v>-7.8261584453329383E-2</v>
      </c>
      <c r="J122" s="11">
        <v>-0.1185124458980131</v>
      </c>
      <c r="K122" s="11">
        <v>3.3600756592621663E-2</v>
      </c>
      <c r="L122" s="11">
        <v>-4.8367957676592237E-2</v>
      </c>
      <c r="M122" s="7">
        <v>-0.21154123143531309</v>
      </c>
      <c r="N122" s="7">
        <v>-0.21154123143531309</v>
      </c>
    </row>
    <row r="123" spans="1:16" x14ac:dyDescent="0.25">
      <c r="A123" s="6">
        <v>45657</v>
      </c>
      <c r="B123" s="11">
        <v>0.875</v>
      </c>
      <c r="C123" s="11">
        <v>2.75</v>
      </c>
      <c r="D123" s="11">
        <v>0.8</v>
      </c>
      <c r="E123" s="11">
        <v>0.75</v>
      </c>
      <c r="F123" s="11">
        <v>5.1749999999999998</v>
      </c>
      <c r="G123" s="11">
        <v>5.3</v>
      </c>
      <c r="I123" s="11">
        <v>-6.0591672743293044E-2</v>
      </c>
      <c r="J123" s="11">
        <v>-9.1090196059902817E-2</v>
      </c>
      <c r="K123" s="11">
        <v>2.8542068186823949E-2</v>
      </c>
      <c r="L123" s="11">
        <v>-5.923190466597001E-2</v>
      </c>
      <c r="M123" s="7">
        <v>-0.18237170528234192</v>
      </c>
      <c r="N123" s="7">
        <v>-0.18237170528234192</v>
      </c>
    </row>
    <row r="124" spans="1:16" x14ac:dyDescent="0.25">
      <c r="A124" s="6">
        <v>45747</v>
      </c>
      <c r="B124" s="11">
        <v>0.625</v>
      </c>
      <c r="C124" s="11">
        <v>3</v>
      </c>
      <c r="D124" s="11">
        <v>0.8</v>
      </c>
      <c r="E124" s="11">
        <v>0.75</v>
      </c>
      <c r="F124" s="11">
        <v>5.1749999999999998</v>
      </c>
      <c r="G124" s="11">
        <v>5.05</v>
      </c>
      <c r="I124" s="11">
        <v>-7.4005116055340214E-2</v>
      </c>
      <c r="J124" s="11">
        <v>-7.1086216945578096E-2</v>
      </c>
      <c r="K124" s="11">
        <v>1.788143099859316E-2</v>
      </c>
      <c r="L124" s="11">
        <v>-4.351202692514939E-2</v>
      </c>
      <c r="M124" s="7">
        <v>-0.17072192892747454</v>
      </c>
      <c r="N124" s="7">
        <v>-0.17072192892747454</v>
      </c>
    </row>
    <row r="125" spans="1:16" x14ac:dyDescent="0.25">
      <c r="A125" s="6">
        <v>45838</v>
      </c>
      <c r="B125" s="11">
        <v>0.625</v>
      </c>
      <c r="C125" s="11">
        <v>3.25</v>
      </c>
      <c r="D125" s="11">
        <v>0.8</v>
      </c>
      <c r="E125" s="11">
        <v>0.75</v>
      </c>
      <c r="F125" s="11">
        <v>5.4249999999999998</v>
      </c>
      <c r="G125" s="11">
        <v>5.05</v>
      </c>
      <c r="I125" s="11">
        <v>-6.8730120275176151E-2</v>
      </c>
      <c r="J125" s="11">
        <v>-4.9207519497961948E-2</v>
      </c>
      <c r="K125" s="11">
        <v>1.3935572803460576E-2</v>
      </c>
      <c r="L125" s="11">
        <v>-6.1491359651188196E-2</v>
      </c>
      <c r="M125" s="7">
        <v>-0.16549342662086569</v>
      </c>
      <c r="N125" s="7">
        <v>-0.16549342662086569</v>
      </c>
    </row>
  </sheetData>
  <mergeCells count="21">
    <mergeCell ref="A25:G25"/>
    <mergeCell ref="I25:N25"/>
    <mergeCell ref="B17:E17"/>
    <mergeCell ref="H17:K17"/>
    <mergeCell ref="A15:A16"/>
    <mergeCell ref="A17:A18"/>
    <mergeCell ref="B18:D18"/>
    <mergeCell ref="G15:G16"/>
    <mergeCell ref="G17:G18"/>
    <mergeCell ref="B16:D16"/>
    <mergeCell ref="B20:D20"/>
    <mergeCell ref="B19:D19"/>
    <mergeCell ref="H16:J16"/>
    <mergeCell ref="H20:J20"/>
    <mergeCell ref="H18:J18"/>
    <mergeCell ref="A1:K1"/>
    <mergeCell ref="A8:E13"/>
    <mergeCell ref="G8:K13"/>
    <mergeCell ref="B14:C14"/>
    <mergeCell ref="B15:D15"/>
    <mergeCell ref="H15:K1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76401-0E1B-41CC-9592-E41C81B1697B}">
  <dimension ref="A1:I150"/>
  <sheetViews>
    <sheetView zoomScale="115" zoomScaleNormal="115" workbookViewId="0">
      <pane xSplit="1" ySplit="23" topLeftCell="B135" activePane="bottomRight" state="frozen"/>
      <selection pane="topRight" activeCell="B1" sqref="B1"/>
      <selection pane="bottomLeft" activeCell="A24" sqref="A24"/>
      <selection pane="bottomRight" activeCell="F182" sqref="F182"/>
    </sheetView>
  </sheetViews>
  <sheetFormatPr defaultRowHeight="15" x14ac:dyDescent="0.25"/>
  <cols>
    <col min="1" max="3" width="26.140625" customWidth="1"/>
    <col min="4" max="4" width="18" customWidth="1"/>
    <col min="5" max="5" width="18.85546875" customWidth="1"/>
    <col min="6" max="7" width="26.140625" customWidth="1"/>
    <col min="8" max="8" width="13.85546875" bestFit="1" customWidth="1"/>
  </cols>
  <sheetData>
    <row r="1" spans="1:7" ht="18.75" x14ac:dyDescent="0.3">
      <c r="A1" s="40" t="s">
        <v>101</v>
      </c>
      <c r="B1" s="40"/>
      <c r="C1" s="40"/>
      <c r="D1" s="40"/>
      <c r="E1" s="40"/>
      <c r="F1" s="40"/>
      <c r="G1" s="40"/>
    </row>
    <row r="2" spans="1:7" x14ac:dyDescent="0.25">
      <c r="A2" t="s">
        <v>31</v>
      </c>
    </row>
    <row r="3" spans="1:7" x14ac:dyDescent="0.25">
      <c r="A3" t="s">
        <v>32</v>
      </c>
    </row>
    <row r="5" spans="1:7" x14ac:dyDescent="0.25">
      <c r="A5" s="3" t="s">
        <v>33</v>
      </c>
      <c r="E5" s="3" t="s">
        <v>34</v>
      </c>
    </row>
    <row r="6" spans="1:7" ht="15" customHeight="1" x14ac:dyDescent="0.25">
      <c r="A6" s="42" t="s">
        <v>122</v>
      </c>
      <c r="B6" s="42"/>
      <c r="C6" s="42"/>
      <c r="E6" s="42" t="s">
        <v>121</v>
      </c>
      <c r="F6" s="42"/>
      <c r="G6" s="42"/>
    </row>
    <row r="7" spans="1:7" x14ac:dyDescent="0.25">
      <c r="A7" s="42"/>
      <c r="B7" s="42"/>
      <c r="C7" s="42"/>
      <c r="E7" s="42"/>
      <c r="F7" s="42"/>
      <c r="G7" s="42"/>
    </row>
    <row r="8" spans="1:7" x14ac:dyDescent="0.25">
      <c r="A8" s="42"/>
      <c r="B8" s="42"/>
      <c r="C8" s="42"/>
      <c r="E8" s="42"/>
      <c r="F8" s="42"/>
      <c r="G8" s="42"/>
    </row>
    <row r="9" spans="1:7" x14ac:dyDescent="0.25">
      <c r="A9" s="42"/>
      <c r="B9" s="42"/>
      <c r="C9" s="42"/>
      <c r="E9" s="42"/>
      <c r="F9" s="42"/>
      <c r="G9" s="42"/>
    </row>
    <row r="10" spans="1:7" x14ac:dyDescent="0.25">
      <c r="A10" s="42"/>
      <c r="B10" s="42"/>
      <c r="C10" s="42"/>
      <c r="E10" s="42"/>
      <c r="F10" s="42"/>
      <c r="G10" s="42"/>
    </row>
    <row r="11" spans="1:7" x14ac:dyDescent="0.25">
      <c r="A11" s="42"/>
      <c r="B11" s="42"/>
      <c r="C11" s="42"/>
      <c r="E11" s="42"/>
      <c r="F11" s="42"/>
      <c r="G11" s="42"/>
    </row>
    <row r="12" spans="1:7" x14ac:dyDescent="0.25">
      <c r="A12" s="42"/>
      <c r="B12" s="42"/>
      <c r="C12" s="42"/>
      <c r="E12" s="42"/>
      <c r="F12" s="42"/>
      <c r="G12" s="42"/>
    </row>
    <row r="13" spans="1:7" x14ac:dyDescent="0.25">
      <c r="A13" s="42"/>
      <c r="B13" s="42"/>
      <c r="C13" s="42"/>
      <c r="E13" s="42"/>
      <c r="F13" s="42"/>
      <c r="G13" s="42"/>
    </row>
    <row r="14" spans="1:7" x14ac:dyDescent="0.25">
      <c r="A14" s="42"/>
      <c r="B14" s="42"/>
      <c r="C14" s="42"/>
      <c r="E14" s="42"/>
      <c r="F14" s="42"/>
      <c r="G14" s="42"/>
    </row>
    <row r="15" spans="1:7" x14ac:dyDescent="0.25">
      <c r="A15" s="42"/>
      <c r="B15" s="42"/>
      <c r="C15" s="42"/>
      <c r="E15" s="42"/>
      <c r="F15" s="42"/>
      <c r="G15" s="42"/>
    </row>
    <row r="16" spans="1:7" x14ac:dyDescent="0.25">
      <c r="A16" s="42"/>
      <c r="B16" s="42"/>
      <c r="C16" s="42"/>
      <c r="E16" s="42"/>
      <c r="F16" s="42"/>
      <c r="G16" s="42"/>
    </row>
    <row r="17" spans="1:8" x14ac:dyDescent="0.25">
      <c r="A17" s="42"/>
      <c r="B17" s="42"/>
      <c r="C17" s="42"/>
      <c r="E17" s="42"/>
      <c r="F17" s="42"/>
      <c r="G17" s="42"/>
    </row>
    <row r="18" spans="1:8" x14ac:dyDescent="0.25">
      <c r="A18" s="42"/>
      <c r="B18" s="42"/>
      <c r="C18" s="42"/>
      <c r="E18" s="42"/>
      <c r="F18" s="42"/>
      <c r="G18" s="42"/>
    </row>
    <row r="19" spans="1:8" x14ac:dyDescent="0.25">
      <c r="A19" s="42"/>
      <c r="B19" s="42"/>
      <c r="C19" s="42"/>
      <c r="E19" s="42"/>
      <c r="F19" s="42"/>
      <c r="G19" s="42"/>
    </row>
    <row r="20" spans="1:8" ht="8.25" customHeight="1" x14ac:dyDescent="0.25">
      <c r="A20" s="42"/>
      <c r="B20" s="42"/>
      <c r="C20" s="42"/>
      <c r="E20" s="42"/>
      <c r="F20" s="42"/>
      <c r="G20" s="42"/>
    </row>
    <row r="21" spans="1:8" x14ac:dyDescent="0.25">
      <c r="A21" s="42"/>
      <c r="B21" s="42"/>
      <c r="C21" s="42"/>
      <c r="E21" s="42"/>
      <c r="F21" s="42"/>
      <c r="G21" s="42"/>
    </row>
    <row r="23" spans="1:8" x14ac:dyDescent="0.25">
      <c r="A23" s="23" t="s">
        <v>48</v>
      </c>
      <c r="B23" s="24" t="s">
        <v>49</v>
      </c>
      <c r="C23" s="24" t="s">
        <v>50</v>
      </c>
      <c r="D23" s="24" t="s">
        <v>103</v>
      </c>
      <c r="E23" s="24" t="s">
        <v>106</v>
      </c>
      <c r="F23" s="24" t="s">
        <v>95</v>
      </c>
      <c r="G23" s="24" t="s">
        <v>96</v>
      </c>
      <c r="H23" s="24" t="s">
        <v>97</v>
      </c>
    </row>
    <row r="24" spans="1:8" x14ac:dyDescent="0.25">
      <c r="A24" s="6">
        <v>34424</v>
      </c>
      <c r="B24" s="15">
        <v>30.967382086613053</v>
      </c>
      <c r="C24" s="15">
        <v>298.99943654276302</v>
      </c>
      <c r="D24" s="15">
        <v>0</v>
      </c>
      <c r="E24" s="15">
        <v>0</v>
      </c>
      <c r="F24" s="15">
        <f t="shared" ref="F24:F87" si="0">+C24+B24+D24+E24</f>
        <v>329.96681862937606</v>
      </c>
      <c r="G24" s="10" t="s">
        <v>56</v>
      </c>
      <c r="H24" s="10" t="s">
        <v>56</v>
      </c>
    </row>
    <row r="25" spans="1:8" x14ac:dyDescent="0.25">
      <c r="A25" s="6">
        <v>34515</v>
      </c>
      <c r="B25" s="15">
        <v>37.486980722932714</v>
      </c>
      <c r="C25" s="15">
        <v>349.96528192782057</v>
      </c>
      <c r="D25" s="15">
        <v>0</v>
      </c>
      <c r="E25" s="15">
        <v>0</v>
      </c>
      <c r="F25" s="15">
        <f t="shared" si="0"/>
        <v>387.45226265075326</v>
      </c>
      <c r="G25" s="10" t="s">
        <v>56</v>
      </c>
      <c r="H25" s="10" t="s">
        <v>56</v>
      </c>
    </row>
    <row r="26" spans="1:8" x14ac:dyDescent="0.25">
      <c r="A26" s="6">
        <v>34607</v>
      </c>
      <c r="B26" s="15">
        <v>42.97926591197546</v>
      </c>
      <c r="C26" s="15">
        <v>384.45000313031795</v>
      </c>
      <c r="D26" s="15">
        <v>0</v>
      </c>
      <c r="E26" s="15">
        <v>0</v>
      </c>
      <c r="F26" s="15">
        <f t="shared" si="0"/>
        <v>427.42926904229341</v>
      </c>
      <c r="G26" s="10" t="s">
        <v>56</v>
      </c>
      <c r="H26" s="10" t="s">
        <v>56</v>
      </c>
    </row>
    <row r="27" spans="1:8" x14ac:dyDescent="0.25">
      <c r="A27" s="6">
        <v>34699</v>
      </c>
      <c r="B27" s="15">
        <v>45.898998867394042</v>
      </c>
      <c r="C27" s="15">
        <v>417.55453867650158</v>
      </c>
      <c r="D27" s="15">
        <v>0</v>
      </c>
      <c r="E27" s="15">
        <v>0</v>
      </c>
      <c r="F27" s="15">
        <f t="shared" si="0"/>
        <v>463.45353754389561</v>
      </c>
      <c r="G27" s="10" t="s">
        <v>56</v>
      </c>
      <c r="H27" s="10" t="s">
        <v>56</v>
      </c>
    </row>
    <row r="28" spans="1:8" x14ac:dyDescent="0.25">
      <c r="A28" s="6">
        <v>34789</v>
      </c>
      <c r="B28" s="15">
        <v>50.39669666080443</v>
      </c>
      <c r="C28" s="15">
        <v>444.33156328080094</v>
      </c>
      <c r="D28" s="15">
        <v>0</v>
      </c>
      <c r="E28" s="15">
        <v>0</v>
      </c>
      <c r="F28" s="15">
        <f t="shared" si="0"/>
        <v>494.72825994160536</v>
      </c>
      <c r="G28" s="10" t="s">
        <v>56</v>
      </c>
      <c r="H28" s="15">
        <v>901.31299999999999</v>
      </c>
    </row>
    <row r="29" spans="1:8" x14ac:dyDescent="0.25">
      <c r="A29" s="6">
        <v>34880</v>
      </c>
      <c r="B29" s="15">
        <v>56.335763598385903</v>
      </c>
      <c r="C29" s="15">
        <v>412.00391574322288</v>
      </c>
      <c r="D29" s="15">
        <v>0</v>
      </c>
      <c r="E29" s="15">
        <v>0</v>
      </c>
      <c r="F29" s="15">
        <f t="shared" si="0"/>
        <v>468.33967934160876</v>
      </c>
      <c r="G29" s="10" t="s">
        <v>56</v>
      </c>
      <c r="H29" s="15">
        <v>989.10199999999998</v>
      </c>
    </row>
    <row r="30" spans="1:8" x14ac:dyDescent="0.25">
      <c r="A30" s="6">
        <v>34972</v>
      </c>
      <c r="B30" s="15">
        <v>60.131985589154304</v>
      </c>
      <c r="C30" s="15">
        <v>386.37799443372546</v>
      </c>
      <c r="D30" s="15">
        <v>0</v>
      </c>
      <c r="E30" s="15">
        <v>0</v>
      </c>
      <c r="F30" s="15">
        <f t="shared" si="0"/>
        <v>446.50998002287974</v>
      </c>
      <c r="G30" s="10" t="s">
        <v>56</v>
      </c>
      <c r="H30" s="15">
        <v>972.8</v>
      </c>
    </row>
    <row r="31" spans="1:8" x14ac:dyDescent="0.25">
      <c r="A31" s="6">
        <v>35064</v>
      </c>
      <c r="B31" s="15">
        <v>39.974160647918907</v>
      </c>
      <c r="C31" s="15">
        <v>215.59638249070863</v>
      </c>
      <c r="D31" s="15">
        <v>0</v>
      </c>
      <c r="E31" s="15">
        <v>0</v>
      </c>
      <c r="F31" s="15">
        <f t="shared" si="0"/>
        <v>255.57054313862756</v>
      </c>
      <c r="G31" s="15">
        <v>485.7</v>
      </c>
      <c r="H31" s="15">
        <v>1069.261</v>
      </c>
    </row>
    <row r="32" spans="1:8" x14ac:dyDescent="0.25">
      <c r="A32" s="6">
        <v>35155</v>
      </c>
      <c r="B32" s="15">
        <v>37.485557851122074</v>
      </c>
      <c r="C32" s="15">
        <v>209.55060016732972</v>
      </c>
      <c r="D32" s="15">
        <v>0</v>
      </c>
      <c r="E32" s="15">
        <v>0</v>
      </c>
      <c r="F32" s="15">
        <f t="shared" si="0"/>
        <v>247.0361580184518</v>
      </c>
      <c r="G32" s="15">
        <v>500.6</v>
      </c>
      <c r="H32" s="15">
        <v>990.67399999999998</v>
      </c>
    </row>
    <row r="33" spans="1:8" x14ac:dyDescent="0.25">
      <c r="A33" s="6">
        <v>35246</v>
      </c>
      <c r="B33" s="15">
        <v>36.071223271353034</v>
      </c>
      <c r="C33" s="15">
        <v>213.39093118422775</v>
      </c>
      <c r="D33" s="15">
        <v>0</v>
      </c>
      <c r="E33" s="15">
        <v>0</v>
      </c>
      <c r="F33" s="15">
        <f t="shared" si="0"/>
        <v>249.46215445558079</v>
      </c>
      <c r="G33" s="15">
        <v>515.5</v>
      </c>
      <c r="H33" s="15">
        <v>1127.1600000000001</v>
      </c>
    </row>
    <row r="34" spans="1:8" x14ac:dyDescent="0.25">
      <c r="A34" s="6">
        <v>35338</v>
      </c>
      <c r="B34" s="15">
        <v>35.615904291950528</v>
      </c>
      <c r="C34" s="15">
        <v>222.14870717867288</v>
      </c>
      <c r="D34" s="15">
        <v>0</v>
      </c>
      <c r="E34" s="15">
        <v>0</v>
      </c>
      <c r="F34" s="15">
        <f t="shared" si="0"/>
        <v>257.76461147062344</v>
      </c>
      <c r="G34" s="15">
        <v>530.40000000000009</v>
      </c>
      <c r="H34" s="15">
        <v>1142.1120000000001</v>
      </c>
    </row>
    <row r="35" spans="1:8" x14ac:dyDescent="0.25">
      <c r="A35" s="6">
        <v>35430</v>
      </c>
      <c r="B35" s="15">
        <v>30.462262593838396</v>
      </c>
      <c r="C35" s="15">
        <v>245.67162395205492</v>
      </c>
      <c r="D35" s="15">
        <v>0</v>
      </c>
      <c r="E35" s="15">
        <v>0</v>
      </c>
      <c r="F35" s="15">
        <f t="shared" si="0"/>
        <v>276.13388654589329</v>
      </c>
      <c r="G35" s="15">
        <v>545.30000000000007</v>
      </c>
      <c r="H35" s="15">
        <v>1284.5150000000001</v>
      </c>
    </row>
    <row r="36" spans="1:8" x14ac:dyDescent="0.25">
      <c r="A36" s="6">
        <v>35520</v>
      </c>
      <c r="B36" s="15">
        <v>32.740280362661572</v>
      </c>
      <c r="C36" s="15">
        <v>265.408278837343</v>
      </c>
      <c r="D36" s="15">
        <v>0</v>
      </c>
      <c r="E36" s="15">
        <v>0</v>
      </c>
      <c r="F36" s="15">
        <f t="shared" si="0"/>
        <v>298.14855920000457</v>
      </c>
      <c r="G36" s="15">
        <v>681.32500000000005</v>
      </c>
      <c r="H36" s="15">
        <v>1131.5920000000001</v>
      </c>
    </row>
    <row r="37" spans="1:8" x14ac:dyDescent="0.25">
      <c r="A37" s="6">
        <v>35611</v>
      </c>
      <c r="B37" s="15">
        <v>35.153085355234182</v>
      </c>
      <c r="C37" s="15">
        <v>299.87676080386564</v>
      </c>
      <c r="D37" s="15">
        <v>0</v>
      </c>
      <c r="E37" s="15">
        <v>0</v>
      </c>
      <c r="F37" s="15">
        <f t="shared" si="0"/>
        <v>335.0298461590998</v>
      </c>
      <c r="G37" s="15">
        <v>817.35000000000014</v>
      </c>
      <c r="H37" s="15">
        <v>1305.817</v>
      </c>
    </row>
    <row r="38" spans="1:8" x14ac:dyDescent="0.25">
      <c r="A38" s="6">
        <v>35703</v>
      </c>
      <c r="B38" s="15">
        <v>44.461905453013927</v>
      </c>
      <c r="C38" s="15">
        <v>354.29994564629686</v>
      </c>
      <c r="D38" s="15">
        <v>0</v>
      </c>
      <c r="E38" s="15">
        <v>0</v>
      </c>
      <c r="F38" s="15">
        <f t="shared" si="0"/>
        <v>398.76185109931077</v>
      </c>
      <c r="G38" s="15">
        <v>953.37500000000011</v>
      </c>
      <c r="H38" s="15">
        <v>1322.789</v>
      </c>
    </row>
    <row r="39" spans="1:8" x14ac:dyDescent="0.25">
      <c r="A39" s="6">
        <v>35795</v>
      </c>
      <c r="B39" s="15">
        <v>52.349110135969632</v>
      </c>
      <c r="C39" s="15">
        <v>418.55465535198999</v>
      </c>
      <c r="D39" s="15">
        <v>0</v>
      </c>
      <c r="E39" s="15">
        <v>0</v>
      </c>
      <c r="F39" s="15">
        <f t="shared" si="0"/>
        <v>470.90376548795962</v>
      </c>
      <c r="G39" s="15">
        <v>1089.4000000000001</v>
      </c>
      <c r="H39" s="15">
        <v>1488.2829999999999</v>
      </c>
    </row>
    <row r="40" spans="1:8" x14ac:dyDescent="0.25">
      <c r="A40" s="6">
        <v>35885</v>
      </c>
      <c r="B40" s="15">
        <v>61.803248131769308</v>
      </c>
      <c r="C40" s="15">
        <v>493.8343620696524</v>
      </c>
      <c r="D40" s="15">
        <v>0</v>
      </c>
      <c r="E40" s="15">
        <v>0</v>
      </c>
      <c r="F40" s="15">
        <f t="shared" si="0"/>
        <v>555.63761020142169</v>
      </c>
      <c r="G40" s="15">
        <v>1222.9750000000001</v>
      </c>
      <c r="H40" s="15">
        <v>1350.04</v>
      </c>
    </row>
    <row r="41" spans="1:8" x14ac:dyDescent="0.25">
      <c r="A41" s="6">
        <v>35976</v>
      </c>
      <c r="B41" s="15">
        <v>73.782736011747232</v>
      </c>
      <c r="C41" s="15">
        <v>576.58499809335183</v>
      </c>
      <c r="D41" s="15">
        <v>0</v>
      </c>
      <c r="E41" s="15">
        <v>0</v>
      </c>
      <c r="F41" s="15">
        <f t="shared" si="0"/>
        <v>650.36773410509909</v>
      </c>
      <c r="G41" s="15">
        <v>1356.5500000000002</v>
      </c>
      <c r="H41" s="15">
        <v>1482.422</v>
      </c>
    </row>
    <row r="42" spans="1:8" x14ac:dyDescent="0.25">
      <c r="A42" s="6">
        <v>36068</v>
      </c>
      <c r="B42" s="15">
        <v>83.037339002054637</v>
      </c>
      <c r="C42" s="15">
        <v>655.36905026152385</v>
      </c>
      <c r="D42" s="15">
        <v>0</v>
      </c>
      <c r="E42" s="15">
        <v>0</v>
      </c>
      <c r="F42" s="15">
        <f t="shared" si="0"/>
        <v>738.40638926357849</v>
      </c>
      <c r="G42" s="15">
        <v>1490.125</v>
      </c>
      <c r="H42" s="15">
        <v>1482.394</v>
      </c>
    </row>
    <row r="43" spans="1:8" x14ac:dyDescent="0.25">
      <c r="A43" s="6">
        <v>36160</v>
      </c>
      <c r="B43" s="15">
        <v>91.069820319747748</v>
      </c>
      <c r="C43" s="15">
        <v>654.25417470589241</v>
      </c>
      <c r="D43" s="15">
        <v>0</v>
      </c>
      <c r="E43" s="15">
        <v>0</v>
      </c>
      <c r="F43" s="15">
        <f t="shared" si="0"/>
        <v>745.32399502564022</v>
      </c>
      <c r="G43" s="15">
        <v>1623.7</v>
      </c>
      <c r="H43" s="15">
        <v>1538.5170000000001</v>
      </c>
    </row>
    <row r="44" spans="1:8" x14ac:dyDescent="0.25">
      <c r="A44" s="6">
        <v>36250</v>
      </c>
      <c r="B44" s="15">
        <v>99.018309514459219</v>
      </c>
      <c r="C44" s="15">
        <v>668.16551556337186</v>
      </c>
      <c r="D44" s="15">
        <v>0</v>
      </c>
      <c r="E44" s="15">
        <v>0</v>
      </c>
      <c r="F44" s="15">
        <f t="shared" si="0"/>
        <v>767.1838250778311</v>
      </c>
      <c r="G44" s="15">
        <v>1764.7750000000001</v>
      </c>
      <c r="H44" s="15">
        <v>1367.673</v>
      </c>
    </row>
    <row r="45" spans="1:8" x14ac:dyDescent="0.25">
      <c r="A45" s="6">
        <v>36341</v>
      </c>
      <c r="B45" s="15">
        <v>112.00705459843709</v>
      </c>
      <c r="C45" s="15">
        <v>659.48363555130607</v>
      </c>
      <c r="D45" s="15">
        <v>0</v>
      </c>
      <c r="E45" s="15">
        <v>0</v>
      </c>
      <c r="F45" s="15">
        <f t="shared" si="0"/>
        <v>771.49069014974316</v>
      </c>
      <c r="G45" s="15">
        <v>1905.85</v>
      </c>
      <c r="H45" s="15">
        <v>1510.6130000000001</v>
      </c>
    </row>
    <row r="46" spans="1:8" x14ac:dyDescent="0.25">
      <c r="A46" s="6">
        <v>36433</v>
      </c>
      <c r="B46" s="15">
        <v>122.1250419747184</v>
      </c>
      <c r="C46" s="15">
        <v>675.39375985338734</v>
      </c>
      <c r="D46" s="15">
        <v>0</v>
      </c>
      <c r="E46" s="15">
        <v>0</v>
      </c>
      <c r="F46" s="15">
        <f t="shared" si="0"/>
        <v>797.51880182810578</v>
      </c>
      <c r="G46" s="15">
        <v>2046.925</v>
      </c>
      <c r="H46" s="15">
        <v>1540.88</v>
      </c>
    </row>
    <row r="47" spans="1:8" x14ac:dyDescent="0.25">
      <c r="A47" s="6">
        <v>36525</v>
      </c>
      <c r="B47" s="15">
        <v>134.27486041627537</v>
      </c>
      <c r="C47" s="15">
        <v>724.01626342479551</v>
      </c>
      <c r="D47" s="15">
        <v>0</v>
      </c>
      <c r="E47" s="15">
        <v>0</v>
      </c>
      <c r="F47" s="15">
        <f t="shared" si="0"/>
        <v>858.29112384107088</v>
      </c>
      <c r="G47" s="15">
        <v>2188</v>
      </c>
      <c r="H47" s="15">
        <v>1678.9559999999999</v>
      </c>
    </row>
    <row r="48" spans="1:8" x14ac:dyDescent="0.25">
      <c r="A48" s="6">
        <v>36616</v>
      </c>
      <c r="B48" s="15">
        <v>148.05675408791072</v>
      </c>
      <c r="C48" s="15">
        <v>765.0481699022771</v>
      </c>
      <c r="D48" s="15">
        <v>0</v>
      </c>
      <c r="E48" s="15">
        <v>0</v>
      </c>
      <c r="F48" s="15">
        <f t="shared" si="0"/>
        <v>913.10492399018779</v>
      </c>
      <c r="G48" s="15">
        <v>2454.4749999999999</v>
      </c>
      <c r="H48" s="15">
        <v>1491.7950000000001</v>
      </c>
    </row>
    <row r="49" spans="1:8" x14ac:dyDescent="0.25">
      <c r="A49" s="6">
        <v>36707</v>
      </c>
      <c r="B49" s="15">
        <v>167.99348609285093</v>
      </c>
      <c r="C49" s="15">
        <v>782.95363145343504</v>
      </c>
      <c r="D49" s="15">
        <v>0</v>
      </c>
      <c r="E49" s="15">
        <v>0</v>
      </c>
      <c r="F49" s="15">
        <f t="shared" si="0"/>
        <v>950.94711754628599</v>
      </c>
      <c r="G49" s="15">
        <v>2720.95</v>
      </c>
      <c r="H49" s="15">
        <v>1695.9829999999999</v>
      </c>
    </row>
    <row r="50" spans="1:8" x14ac:dyDescent="0.25">
      <c r="A50" s="6">
        <v>36799</v>
      </c>
      <c r="B50" s="15">
        <v>198.21871389462783</v>
      </c>
      <c r="C50" s="15">
        <v>829.94814343686153</v>
      </c>
      <c r="D50" s="15">
        <v>0</v>
      </c>
      <c r="E50" s="15">
        <v>0</v>
      </c>
      <c r="F50" s="15">
        <f t="shared" si="0"/>
        <v>1028.1668573314894</v>
      </c>
      <c r="G50" s="15">
        <v>2987.4250000000002</v>
      </c>
      <c r="H50" s="15">
        <v>1721.942</v>
      </c>
    </row>
    <row r="51" spans="1:8" x14ac:dyDescent="0.25">
      <c r="A51" s="6">
        <v>36891</v>
      </c>
      <c r="B51" s="15">
        <v>226.07336184768442</v>
      </c>
      <c r="C51" s="15">
        <v>911.58351972954051</v>
      </c>
      <c r="D51" s="15">
        <v>0</v>
      </c>
      <c r="E51" s="15">
        <v>0</v>
      </c>
      <c r="F51" s="15">
        <f t="shared" si="0"/>
        <v>1137.656881577225</v>
      </c>
      <c r="G51" s="15">
        <v>3253.9</v>
      </c>
      <c r="H51" s="15">
        <v>1788.241</v>
      </c>
    </row>
    <row r="52" spans="1:8" x14ac:dyDescent="0.25">
      <c r="A52" s="6">
        <v>36981</v>
      </c>
      <c r="B52" s="15">
        <v>244.37875140152872</v>
      </c>
      <c r="C52" s="15">
        <v>997.13549723678284</v>
      </c>
      <c r="D52" s="15">
        <v>0</v>
      </c>
      <c r="E52" s="15">
        <v>0</v>
      </c>
      <c r="F52" s="15">
        <f t="shared" si="0"/>
        <v>1241.5142486383115</v>
      </c>
      <c r="G52" s="15">
        <v>3585.1</v>
      </c>
      <c r="H52" s="15">
        <v>1624.085</v>
      </c>
    </row>
    <row r="53" spans="1:8" x14ac:dyDescent="0.25">
      <c r="A53" s="6">
        <v>37072</v>
      </c>
      <c r="B53" s="15">
        <v>272.37298734782388</v>
      </c>
      <c r="C53" s="15">
        <v>1052.363173800946</v>
      </c>
      <c r="D53" s="15">
        <v>0</v>
      </c>
      <c r="E53" s="15">
        <v>0</v>
      </c>
      <c r="F53" s="15">
        <f t="shared" si="0"/>
        <v>1324.73616114877</v>
      </c>
      <c r="G53" s="15">
        <v>3916.3</v>
      </c>
      <c r="H53" s="15">
        <v>1872.5830000000001</v>
      </c>
    </row>
    <row r="54" spans="1:8" x14ac:dyDescent="0.25">
      <c r="A54" s="6">
        <v>37164</v>
      </c>
      <c r="B54" s="15">
        <v>300.01011661857359</v>
      </c>
      <c r="C54" s="15">
        <v>1121.5738655443054</v>
      </c>
      <c r="D54" s="15">
        <v>0</v>
      </c>
      <c r="E54" s="15">
        <v>0</v>
      </c>
      <c r="F54" s="15">
        <f t="shared" si="0"/>
        <v>1421.583982162879</v>
      </c>
      <c r="G54" s="15">
        <v>4247.5</v>
      </c>
      <c r="H54" s="15">
        <v>1842.462</v>
      </c>
    </row>
    <row r="55" spans="1:8" x14ac:dyDescent="0.25">
      <c r="A55" s="6">
        <v>37256</v>
      </c>
      <c r="B55" s="15">
        <v>340.52004684093998</v>
      </c>
      <c r="C55" s="15">
        <v>1209.7063605215678</v>
      </c>
      <c r="D55" s="15">
        <v>0</v>
      </c>
      <c r="E55" s="15">
        <v>0</v>
      </c>
      <c r="F55" s="15">
        <f t="shared" si="0"/>
        <v>1550.2264073625079</v>
      </c>
      <c r="G55" s="15">
        <v>4578.7</v>
      </c>
      <c r="H55" s="15">
        <v>1978.61</v>
      </c>
    </row>
    <row r="56" spans="1:8" x14ac:dyDescent="0.25">
      <c r="A56" s="6">
        <v>37346</v>
      </c>
      <c r="B56" s="15">
        <v>380.1266313225309</v>
      </c>
      <c r="C56" s="15">
        <v>1271.8561547743041</v>
      </c>
      <c r="D56" s="15">
        <v>0</v>
      </c>
      <c r="E56" s="15">
        <v>0</v>
      </c>
      <c r="F56" s="15">
        <f t="shared" si="0"/>
        <v>1651.9827860968348</v>
      </c>
      <c r="G56" s="15">
        <v>4693.45</v>
      </c>
      <c r="H56" s="15">
        <v>1765.93</v>
      </c>
    </row>
    <row r="57" spans="1:8" x14ac:dyDescent="0.25">
      <c r="A57" s="6">
        <v>37437</v>
      </c>
      <c r="B57" s="15">
        <v>424.61297744463604</v>
      </c>
      <c r="C57" s="15">
        <v>1322.0121072162367</v>
      </c>
      <c r="D57" s="15">
        <v>0</v>
      </c>
      <c r="E57" s="15">
        <v>0</v>
      </c>
      <c r="F57" s="15">
        <f t="shared" si="0"/>
        <v>1746.6250846608727</v>
      </c>
      <c r="G57" s="15">
        <v>4808.2</v>
      </c>
      <c r="H57" s="15">
        <v>2065.92</v>
      </c>
    </row>
    <row r="58" spans="1:8" x14ac:dyDescent="0.25">
      <c r="A58" s="6">
        <v>37529</v>
      </c>
      <c r="B58" s="15">
        <v>505.36512028958288</v>
      </c>
      <c r="C58" s="15">
        <v>1406.7015910552589</v>
      </c>
      <c r="D58" s="15">
        <v>0</v>
      </c>
      <c r="E58" s="15">
        <v>0</v>
      </c>
      <c r="F58" s="15">
        <f t="shared" si="0"/>
        <v>1912.0667113448417</v>
      </c>
      <c r="G58" s="15">
        <v>4922.95</v>
      </c>
      <c r="H58" s="15">
        <v>2073.2559999999999</v>
      </c>
    </row>
    <row r="59" spans="1:8" x14ac:dyDescent="0.25">
      <c r="A59" s="6">
        <v>37621</v>
      </c>
      <c r="B59" s="15">
        <v>610.45138616171789</v>
      </c>
      <c r="C59" s="15">
        <v>1511.9183527697621</v>
      </c>
      <c r="D59" s="15">
        <v>0</v>
      </c>
      <c r="E59" s="15">
        <v>0</v>
      </c>
      <c r="F59" s="15">
        <f t="shared" si="0"/>
        <v>2122.3697389314802</v>
      </c>
      <c r="G59" s="15">
        <v>5037.7</v>
      </c>
      <c r="H59" s="15">
        <v>2230.3389999999999</v>
      </c>
    </row>
    <row r="60" spans="1:8" x14ac:dyDescent="0.25">
      <c r="A60" s="6">
        <v>37711</v>
      </c>
      <c r="B60" s="15">
        <v>683.40919089817362</v>
      </c>
      <c r="C60" s="15">
        <v>1634.7443383930656</v>
      </c>
      <c r="D60" s="15">
        <v>0</v>
      </c>
      <c r="E60" s="15">
        <v>0</v>
      </c>
      <c r="F60" s="15">
        <f t="shared" si="0"/>
        <v>2318.1535292912395</v>
      </c>
      <c r="G60" s="15">
        <v>5251.2250000000004</v>
      </c>
      <c r="H60" s="15">
        <v>1993.5</v>
      </c>
    </row>
    <row r="61" spans="1:8" x14ac:dyDescent="0.25">
      <c r="A61" s="6">
        <v>37802</v>
      </c>
      <c r="B61" s="15">
        <v>789.67101354004808</v>
      </c>
      <c r="C61" s="15">
        <v>1733.7234520577574</v>
      </c>
      <c r="D61" s="15">
        <v>0</v>
      </c>
      <c r="E61" s="15">
        <v>0</v>
      </c>
      <c r="F61" s="15">
        <f t="shared" si="0"/>
        <v>2523.3944655978057</v>
      </c>
      <c r="G61" s="15">
        <v>5464.75</v>
      </c>
      <c r="H61" s="15">
        <v>2284.4609999999998</v>
      </c>
    </row>
    <row r="62" spans="1:8" x14ac:dyDescent="0.25">
      <c r="A62" s="6">
        <v>37894</v>
      </c>
      <c r="B62" s="15">
        <v>925.78670297835538</v>
      </c>
      <c r="C62" s="15">
        <v>1853.5240749910363</v>
      </c>
      <c r="D62" s="15">
        <v>0</v>
      </c>
      <c r="E62" s="15">
        <v>0</v>
      </c>
      <c r="F62" s="15">
        <f t="shared" si="0"/>
        <v>2779.3107779693919</v>
      </c>
      <c r="G62" s="15">
        <v>5678.2749999999996</v>
      </c>
      <c r="H62" s="15">
        <v>2390.886</v>
      </c>
    </row>
    <row r="63" spans="1:8" x14ac:dyDescent="0.25">
      <c r="A63" s="6">
        <v>37986</v>
      </c>
      <c r="B63" s="15">
        <v>1078.5789622711311</v>
      </c>
      <c r="C63" s="15">
        <v>2011.3940188160568</v>
      </c>
      <c r="D63" s="15">
        <v>0</v>
      </c>
      <c r="E63" s="15">
        <v>300.71511687470002</v>
      </c>
      <c r="F63" s="15">
        <f t="shared" si="0"/>
        <v>3390.6880979618877</v>
      </c>
      <c r="G63" s="15">
        <v>5891.8</v>
      </c>
      <c r="H63" s="15">
        <v>2473.924</v>
      </c>
    </row>
    <row r="64" spans="1:8" x14ac:dyDescent="0.25">
      <c r="A64" s="6">
        <v>38077</v>
      </c>
      <c r="B64" s="15">
        <v>1218.6953304192916</v>
      </c>
      <c r="C64" s="15">
        <v>2207.7144794281194</v>
      </c>
      <c r="D64" s="15">
        <v>0.1426187102</v>
      </c>
      <c r="E64" s="15">
        <v>307.55602842330001</v>
      </c>
      <c r="F64" s="15">
        <f t="shared" si="0"/>
        <v>3734.1084569809113</v>
      </c>
      <c r="G64" s="15">
        <v>6088.5328559999998</v>
      </c>
      <c r="H64" s="15">
        <v>2342.5729999999999</v>
      </c>
    </row>
    <row r="65" spans="1:8" x14ac:dyDescent="0.25">
      <c r="A65" s="6">
        <v>38168</v>
      </c>
      <c r="B65" s="15">
        <v>1414.8586889089988</v>
      </c>
      <c r="C65" s="15">
        <v>2377.3530187648335</v>
      </c>
      <c r="D65" s="15">
        <v>7.6950330400000003E-2</v>
      </c>
      <c r="E65" s="15">
        <v>336.37375143000003</v>
      </c>
      <c r="F65" s="15">
        <f t="shared" si="0"/>
        <v>4128.6624094342324</v>
      </c>
      <c r="G65" s="15">
        <v>6544.0726180000001</v>
      </c>
      <c r="H65" s="15">
        <v>2595.0239999999999</v>
      </c>
    </row>
    <row r="66" spans="1:8" x14ac:dyDescent="0.25">
      <c r="A66" s="6">
        <v>38260</v>
      </c>
      <c r="B66" s="15">
        <v>1663.7493340959927</v>
      </c>
      <c r="C66" s="15">
        <v>2569.7463005332925</v>
      </c>
      <c r="D66" s="15">
        <v>0.2050585939</v>
      </c>
      <c r="E66" s="15">
        <v>358.83201290829999</v>
      </c>
      <c r="F66" s="15">
        <f t="shared" si="0"/>
        <v>4592.5327061314856</v>
      </c>
      <c r="G66" s="15">
        <v>7087.8479260000004</v>
      </c>
      <c r="H66" s="15">
        <v>2794.28</v>
      </c>
    </row>
    <row r="67" spans="1:8" x14ac:dyDescent="0.25">
      <c r="A67" s="6">
        <v>38352</v>
      </c>
      <c r="B67" s="15">
        <v>1887.8322505278854</v>
      </c>
      <c r="C67" s="15">
        <v>2766.711448711163</v>
      </c>
      <c r="D67" s="15">
        <v>0.59380424700000001</v>
      </c>
      <c r="E67" s="15">
        <v>470.77142987240001</v>
      </c>
      <c r="F67" s="15">
        <f t="shared" si="0"/>
        <v>5125.9089333584488</v>
      </c>
      <c r="G67" s="15">
        <v>7783.0311339999998</v>
      </c>
      <c r="H67" s="15">
        <v>2896.9920000000002</v>
      </c>
    </row>
    <row r="68" spans="1:8" x14ac:dyDescent="0.25">
      <c r="A68" s="6">
        <v>38442</v>
      </c>
      <c r="B68" s="15">
        <v>2123.3920054524447</v>
      </c>
      <c r="C68" s="15">
        <v>3002.4846585961377</v>
      </c>
      <c r="D68" s="15">
        <v>0.59380424700000001</v>
      </c>
      <c r="E68" s="15">
        <v>528.03927126200006</v>
      </c>
      <c r="F68" s="15">
        <f t="shared" si="0"/>
        <v>5654.5097395575831</v>
      </c>
      <c r="G68" s="15">
        <v>8498.7764520000001</v>
      </c>
      <c r="H68" s="15">
        <v>2751.3180000000002</v>
      </c>
    </row>
    <row r="69" spans="1:8" x14ac:dyDescent="0.25">
      <c r="A69" s="6">
        <v>38533</v>
      </c>
      <c r="B69" s="15">
        <v>2538.3286577765634</v>
      </c>
      <c r="C69" s="15">
        <v>3267.9452564299581</v>
      </c>
      <c r="D69" s="15">
        <v>0.46655824379999999</v>
      </c>
      <c r="E69" s="15">
        <v>422.35287932340003</v>
      </c>
      <c r="F69" s="15">
        <f t="shared" si="0"/>
        <v>6229.0933517737221</v>
      </c>
      <c r="G69" s="15">
        <v>9225.9452590000001</v>
      </c>
      <c r="H69" s="15">
        <v>3155.3150000000001</v>
      </c>
    </row>
    <row r="70" spans="1:8" x14ac:dyDescent="0.25">
      <c r="A70" s="6">
        <v>38625</v>
      </c>
      <c r="B70" s="15">
        <v>2980.2968181740566</v>
      </c>
      <c r="C70" s="15">
        <v>3598.5104794508857</v>
      </c>
      <c r="D70" s="15">
        <v>0.59380424700000001</v>
      </c>
      <c r="E70" s="15">
        <v>364.74563889789999</v>
      </c>
      <c r="F70" s="15">
        <f t="shared" si="0"/>
        <v>6944.1467407698419</v>
      </c>
      <c r="G70" s="15">
        <v>9965.7343459999993</v>
      </c>
      <c r="H70" s="15">
        <v>3442.9070000000002</v>
      </c>
    </row>
    <row r="71" spans="1:8" x14ac:dyDescent="0.25">
      <c r="A71" s="6">
        <v>38717</v>
      </c>
      <c r="B71" s="15">
        <v>3480.5657395233948</v>
      </c>
      <c r="C71" s="15">
        <v>4110.7836665699115</v>
      </c>
      <c r="D71" s="15">
        <v>127.5825222965</v>
      </c>
      <c r="E71" s="15">
        <v>712.35412860479994</v>
      </c>
      <c r="F71" s="15">
        <f t="shared" si="0"/>
        <v>8431.286056994606</v>
      </c>
      <c r="G71" s="15">
        <v>11730.724101</v>
      </c>
      <c r="H71" s="15">
        <v>3753.0830000000001</v>
      </c>
    </row>
    <row r="72" spans="1:8" x14ac:dyDescent="0.25">
      <c r="A72" s="6">
        <v>38807</v>
      </c>
      <c r="B72" s="15">
        <v>3918.7514171803236</v>
      </c>
      <c r="C72" s="15">
        <v>4466.0562646200078</v>
      </c>
      <c r="D72" s="15">
        <v>149.7541718601</v>
      </c>
      <c r="E72" s="15">
        <v>778.52440367450004</v>
      </c>
      <c r="F72" s="15">
        <f t="shared" si="0"/>
        <v>9313.0862573349332</v>
      </c>
      <c r="G72" s="15">
        <v>12899.62797</v>
      </c>
      <c r="H72" s="15">
        <v>3383.0120000000002</v>
      </c>
    </row>
    <row r="73" spans="1:8" x14ac:dyDescent="0.25">
      <c r="A73" s="6">
        <v>38898</v>
      </c>
      <c r="B73" s="15">
        <v>4531.3385211239556</v>
      </c>
      <c r="C73" s="15">
        <v>5019.677578670583</v>
      </c>
      <c r="D73" s="15">
        <v>189.6568801544</v>
      </c>
      <c r="E73" s="15">
        <v>923.64909419989988</v>
      </c>
      <c r="F73" s="15">
        <f t="shared" si="0"/>
        <v>10664.322074148839</v>
      </c>
      <c r="G73" s="15">
        <v>14306.88061</v>
      </c>
      <c r="H73" s="15">
        <v>3910.1559999999999</v>
      </c>
    </row>
    <row r="74" spans="1:8" x14ac:dyDescent="0.25">
      <c r="A74" s="6">
        <v>38990</v>
      </c>
      <c r="B74" s="15">
        <v>5331.853052913757</v>
      </c>
      <c r="C74" s="15">
        <v>5571.2724827974798</v>
      </c>
      <c r="D74" s="15">
        <v>229.58643803960001</v>
      </c>
      <c r="E74" s="15">
        <v>1043.7930504095998</v>
      </c>
      <c r="F74" s="15">
        <f t="shared" si="0"/>
        <v>12176.505024160437</v>
      </c>
      <c r="G74" s="15">
        <v>15928.859401</v>
      </c>
      <c r="H74" s="15">
        <v>4315.2420000000002</v>
      </c>
    </row>
    <row r="75" spans="1:8" x14ac:dyDescent="0.25">
      <c r="A75" s="6">
        <v>39082</v>
      </c>
      <c r="B75" s="15">
        <v>6113.5481044501748</v>
      </c>
      <c r="C75" s="15">
        <v>6338.7497751862538</v>
      </c>
      <c r="D75" s="15">
        <v>299.86771418480004</v>
      </c>
      <c r="E75" s="15">
        <v>1245.5621752294999</v>
      </c>
      <c r="F75" s="15">
        <f t="shared" si="0"/>
        <v>13997.727769050729</v>
      </c>
      <c r="G75" s="15">
        <v>18208.505314999999</v>
      </c>
      <c r="H75" s="15">
        <v>4686.3980000000001</v>
      </c>
    </row>
    <row r="76" spans="1:8" x14ac:dyDescent="0.25">
      <c r="A76" s="6">
        <v>39172</v>
      </c>
      <c r="B76" s="15">
        <v>6902.6170781611945</v>
      </c>
      <c r="C76" s="15">
        <v>6854.8659697440544</v>
      </c>
      <c r="D76" s="15">
        <v>361.74016937849996</v>
      </c>
      <c r="E76" s="15">
        <v>1406.4370208479004</v>
      </c>
      <c r="F76" s="15">
        <f t="shared" si="0"/>
        <v>15525.660238131648</v>
      </c>
      <c r="G76" s="15">
        <v>20166.598114</v>
      </c>
      <c r="H76" s="15">
        <v>4608.3329999999996</v>
      </c>
    </row>
    <row r="77" spans="1:8" x14ac:dyDescent="0.25">
      <c r="A77" s="6">
        <v>39263</v>
      </c>
      <c r="B77" s="15">
        <v>7647.9045053813006</v>
      </c>
      <c r="C77" s="15">
        <v>7430.8340020830847</v>
      </c>
      <c r="D77" s="15">
        <v>403.59864627990004</v>
      </c>
      <c r="E77" s="15">
        <v>1636.0103741584001</v>
      </c>
      <c r="F77" s="15">
        <f t="shared" si="0"/>
        <v>17118.347527902686</v>
      </c>
      <c r="G77" s="15">
        <v>21906.012849999999</v>
      </c>
      <c r="H77" s="15">
        <v>5314.2979999999998</v>
      </c>
    </row>
    <row r="78" spans="1:8" x14ac:dyDescent="0.25">
      <c r="A78" s="6">
        <v>39355</v>
      </c>
      <c r="B78" s="15">
        <v>8134.122816603207</v>
      </c>
      <c r="C78" s="15">
        <v>8067.234122173465</v>
      </c>
      <c r="D78" s="15">
        <v>435.06934792650003</v>
      </c>
      <c r="E78" s="15">
        <v>1781.5891685306001</v>
      </c>
      <c r="F78" s="15">
        <f t="shared" si="0"/>
        <v>18418.015455233774</v>
      </c>
      <c r="G78" s="15">
        <v>23882.792631</v>
      </c>
      <c r="H78" s="15">
        <v>5725.3180000000002</v>
      </c>
    </row>
    <row r="79" spans="1:8" x14ac:dyDescent="0.25">
      <c r="A79" s="6">
        <v>39447</v>
      </c>
      <c r="B79" s="15">
        <v>8510.7881927251401</v>
      </c>
      <c r="C79" s="15">
        <v>8506.4559251227947</v>
      </c>
      <c r="D79" s="15">
        <v>453.10412433640005</v>
      </c>
      <c r="E79" s="15">
        <v>1864.1497302234002</v>
      </c>
      <c r="F79" s="15">
        <f t="shared" si="0"/>
        <v>19334.497972407735</v>
      </c>
      <c r="G79" s="15">
        <v>24950.064076999999</v>
      </c>
      <c r="H79" s="15">
        <v>5861.3779999999997</v>
      </c>
    </row>
    <row r="80" spans="1:8" x14ac:dyDescent="0.25">
      <c r="A80" s="6">
        <v>39538</v>
      </c>
      <c r="B80" s="15">
        <v>8795.8734568955206</v>
      </c>
      <c r="C80" s="15">
        <v>8829.6051345752167</v>
      </c>
      <c r="D80" s="15">
        <v>470.68152713980004</v>
      </c>
      <c r="E80" s="15">
        <v>1902.6180158336999</v>
      </c>
      <c r="F80" s="15">
        <f t="shared" si="0"/>
        <v>19998.778134444241</v>
      </c>
      <c r="G80" s="15">
        <v>26901.349569000002</v>
      </c>
      <c r="H80" s="15">
        <v>5466.2179999999998</v>
      </c>
    </row>
    <row r="81" spans="1:8" x14ac:dyDescent="0.25">
      <c r="A81" s="6">
        <v>39629</v>
      </c>
      <c r="B81" s="15">
        <v>8944.3106470651855</v>
      </c>
      <c r="C81" s="15">
        <v>9364.91663678636</v>
      </c>
      <c r="D81" s="15">
        <v>478.32752374769996</v>
      </c>
      <c r="E81" s="15">
        <v>1981.9375914196</v>
      </c>
      <c r="F81" s="15">
        <f t="shared" si="0"/>
        <v>20769.492399018844</v>
      </c>
      <c r="G81" s="15">
        <v>27800.53658</v>
      </c>
      <c r="H81" s="15">
        <v>5942.299</v>
      </c>
    </row>
    <row r="82" spans="1:8" x14ac:dyDescent="0.25">
      <c r="A82" s="6">
        <v>39721</v>
      </c>
      <c r="B82" s="15">
        <v>9110.3962370732097</v>
      </c>
      <c r="C82" s="15">
        <v>9763.5405276577821</v>
      </c>
      <c r="D82" s="15">
        <v>491.69772368959997</v>
      </c>
      <c r="E82" s="15">
        <v>2012.4784278403999</v>
      </c>
      <c r="F82" s="15">
        <f t="shared" si="0"/>
        <v>21378.11291626099</v>
      </c>
      <c r="G82" s="15">
        <v>28770.001974999999</v>
      </c>
      <c r="H82" s="15">
        <v>6103.4489999999996</v>
      </c>
    </row>
    <row r="83" spans="1:8" x14ac:dyDescent="0.25">
      <c r="A83" s="6">
        <v>39813</v>
      </c>
      <c r="B83" s="15">
        <v>9097.9693157694037</v>
      </c>
      <c r="C83" s="15">
        <v>9813.9290627258815</v>
      </c>
      <c r="D83" s="15">
        <v>493.85154182379995</v>
      </c>
      <c r="E83" s="15">
        <v>1796.9948278608999</v>
      </c>
      <c r="F83" s="15">
        <f t="shared" si="0"/>
        <v>21202.744748179986</v>
      </c>
      <c r="G83" s="15">
        <v>27921.185730000001</v>
      </c>
      <c r="H83" s="15">
        <v>5839.9250000000002</v>
      </c>
    </row>
    <row r="84" spans="1:8" x14ac:dyDescent="0.25">
      <c r="A84" s="6">
        <v>39903</v>
      </c>
      <c r="B84" s="15">
        <v>8996.7836366896026</v>
      </c>
      <c r="C84" s="15">
        <v>9734.5853310453549</v>
      </c>
      <c r="D84" s="15">
        <v>437.26775886310003</v>
      </c>
      <c r="E84" s="15">
        <v>1771.6997555506</v>
      </c>
      <c r="F84" s="15">
        <f t="shared" si="0"/>
        <v>20940.336482148658</v>
      </c>
      <c r="G84" s="15">
        <v>28230.271761</v>
      </c>
      <c r="H84" s="15">
        <v>4564.8860000000004</v>
      </c>
    </row>
    <row r="85" spans="1:8" x14ac:dyDescent="0.25">
      <c r="A85" s="6">
        <v>39994</v>
      </c>
      <c r="B85" s="15">
        <v>8891.3658032680523</v>
      </c>
      <c r="C85" s="15">
        <v>9618.7511866750901</v>
      </c>
      <c r="D85" s="15">
        <v>393.16055827790001</v>
      </c>
      <c r="E85" s="15">
        <v>1539.5911989687002</v>
      </c>
      <c r="F85" s="15">
        <f t="shared" si="0"/>
        <v>20442.868747189743</v>
      </c>
      <c r="G85" s="15">
        <v>27931.194552000001</v>
      </c>
      <c r="H85" s="15">
        <v>4758.451</v>
      </c>
    </row>
    <row r="86" spans="1:8" x14ac:dyDescent="0.25">
      <c r="A86" s="6">
        <v>40086</v>
      </c>
      <c r="B86" s="15">
        <v>8789.7820971423043</v>
      </c>
      <c r="C86" s="15">
        <v>9391.1628306042658</v>
      </c>
      <c r="D86" s="15">
        <v>357.61862055429992</v>
      </c>
      <c r="E86" s="15">
        <v>1504.7390709215001</v>
      </c>
      <c r="F86" s="15">
        <f t="shared" si="0"/>
        <v>20043.302619222366</v>
      </c>
      <c r="G86" s="15">
        <v>27561.562441999999</v>
      </c>
      <c r="H86" s="15">
        <v>4556.1080000000002</v>
      </c>
    </row>
    <row r="87" spans="1:8" x14ac:dyDescent="0.25">
      <c r="A87" s="6">
        <v>40178</v>
      </c>
      <c r="B87" s="15">
        <v>8650.6859992259579</v>
      </c>
      <c r="C87" s="15">
        <v>9115.058599552649</v>
      </c>
      <c r="D87" s="15">
        <v>328.32073522629997</v>
      </c>
      <c r="E87" s="15">
        <v>1355.474792403</v>
      </c>
      <c r="F87" s="15">
        <f t="shared" si="0"/>
        <v>19449.540126407908</v>
      </c>
      <c r="G87" s="15">
        <v>26271.64746</v>
      </c>
      <c r="H87" s="15">
        <v>4603.0410000000002</v>
      </c>
    </row>
    <row r="88" spans="1:8" x14ac:dyDescent="0.25">
      <c r="A88" s="6">
        <v>40268</v>
      </c>
      <c r="B88" s="15">
        <v>8544.1644270664365</v>
      </c>
      <c r="C88" s="15">
        <v>8962.766579302337</v>
      </c>
      <c r="D88" s="15">
        <v>318.56384852669999</v>
      </c>
      <c r="E88" s="15">
        <v>1154.1009584464</v>
      </c>
      <c r="F88" s="15">
        <f t="shared" ref="F88:F149" si="1">+C88+B88+D88+E88</f>
        <v>18979.595813341875</v>
      </c>
      <c r="G88" s="15">
        <v>26422.126325000001</v>
      </c>
      <c r="H88" s="15">
        <v>3999.134</v>
      </c>
    </row>
    <row r="89" spans="1:8" x14ac:dyDescent="0.25">
      <c r="A89" s="6">
        <v>40359</v>
      </c>
      <c r="B89" s="15">
        <v>8456.8556041229131</v>
      </c>
      <c r="C89" s="15">
        <v>8790.8080958560276</v>
      </c>
      <c r="D89" s="15">
        <v>284.81265900600005</v>
      </c>
      <c r="E89" s="15">
        <v>1084.4154230766999</v>
      </c>
      <c r="F89" s="15">
        <f t="shared" si="1"/>
        <v>18616.891782061641</v>
      </c>
      <c r="G89" s="15">
        <v>25873.174341000002</v>
      </c>
      <c r="H89" s="15">
        <v>4400.1589999999997</v>
      </c>
    </row>
    <row r="90" spans="1:8" x14ac:dyDescent="0.25">
      <c r="A90" s="6">
        <v>40451</v>
      </c>
      <c r="B90" s="15">
        <v>8318.5875962572791</v>
      </c>
      <c r="C90" s="15">
        <v>8669.1546078280717</v>
      </c>
      <c r="D90" s="15">
        <v>267.53687230010001</v>
      </c>
      <c r="E90" s="15">
        <v>1003.840873131</v>
      </c>
      <c r="F90" s="15">
        <f t="shared" si="1"/>
        <v>18259.119949516451</v>
      </c>
      <c r="G90" s="15">
        <v>25757.474802000001</v>
      </c>
      <c r="H90" s="15">
        <v>4576.6729999999998</v>
      </c>
    </row>
    <row r="91" spans="1:8" x14ac:dyDescent="0.25">
      <c r="A91" s="6">
        <v>40543</v>
      </c>
      <c r="B91" s="15">
        <v>8156.3827923574709</v>
      </c>
      <c r="C91" s="15">
        <v>8213.3110070517541</v>
      </c>
      <c r="D91" s="15">
        <v>245.77561311549999</v>
      </c>
      <c r="E91" s="15">
        <v>935.98522063050007</v>
      </c>
      <c r="F91" s="15">
        <f t="shared" si="1"/>
        <v>17551.454633155226</v>
      </c>
      <c r="G91" s="15">
        <v>25130.869918</v>
      </c>
      <c r="H91" s="15">
        <v>4743.674</v>
      </c>
    </row>
    <row r="92" spans="1:8" x14ac:dyDescent="0.25">
      <c r="A92" s="6">
        <v>40633</v>
      </c>
      <c r="B92" s="15">
        <v>7978.4363734412427</v>
      </c>
      <c r="C92" s="15">
        <v>7985.2972535728313</v>
      </c>
      <c r="D92" s="15">
        <v>238.22066038330001</v>
      </c>
      <c r="E92" s="15">
        <v>875.51219685719991</v>
      </c>
      <c r="F92" s="15">
        <f t="shared" si="1"/>
        <v>17077.466484254572</v>
      </c>
      <c r="G92" s="15">
        <v>25538.295653000001</v>
      </c>
      <c r="H92" s="15">
        <v>4090.3789999999999</v>
      </c>
    </row>
    <row r="93" spans="1:8" x14ac:dyDescent="0.25">
      <c r="A93" s="6">
        <v>40724</v>
      </c>
      <c r="B93" s="15">
        <v>7829.940001764362</v>
      </c>
      <c r="C93" s="15">
        <v>7836.9462937035078</v>
      </c>
      <c r="D93" s="15">
        <v>225.19037455680001</v>
      </c>
      <c r="E93" s="15">
        <v>902.43734526270009</v>
      </c>
      <c r="F93" s="15">
        <f t="shared" si="1"/>
        <v>16794.514015287368</v>
      </c>
      <c r="G93" s="15">
        <v>26422.079986000001</v>
      </c>
      <c r="H93" s="15">
        <v>4769.9560000000001</v>
      </c>
    </row>
    <row r="94" spans="1:8" x14ac:dyDescent="0.25">
      <c r="A94" s="6">
        <v>40816</v>
      </c>
      <c r="B94" s="15">
        <v>7698.7872080978477</v>
      </c>
      <c r="C94" s="15">
        <v>7897.8941383372885</v>
      </c>
      <c r="D94" s="15">
        <v>213.4237981002</v>
      </c>
      <c r="E94" s="15">
        <v>894.86209668699996</v>
      </c>
      <c r="F94" s="15">
        <f t="shared" si="1"/>
        <v>16704.967241222337</v>
      </c>
      <c r="G94" s="15">
        <v>26832.389515999999</v>
      </c>
      <c r="H94" s="15">
        <v>5043.2030000000004</v>
      </c>
    </row>
    <row r="95" spans="1:8" x14ac:dyDescent="0.25">
      <c r="A95" s="6">
        <v>40908</v>
      </c>
      <c r="B95" s="15">
        <v>7526.4051783996674</v>
      </c>
      <c r="C95" s="15">
        <v>7593.157879010364</v>
      </c>
      <c r="D95" s="15">
        <v>205.3613880968</v>
      </c>
      <c r="E95" s="15">
        <v>896.04486599389998</v>
      </c>
      <c r="F95" s="15">
        <f t="shared" si="1"/>
        <v>16220.969311500732</v>
      </c>
      <c r="G95" s="15">
        <v>26023.553421000001</v>
      </c>
      <c r="H95" s="15">
        <v>5213.7219999999998</v>
      </c>
    </row>
    <row r="96" spans="1:8" x14ac:dyDescent="0.25">
      <c r="A96" s="6">
        <v>40999</v>
      </c>
      <c r="B96" s="15">
        <v>7123.3223203055195</v>
      </c>
      <c r="C96" s="15">
        <v>7108.4906873039999</v>
      </c>
      <c r="D96" s="15">
        <v>192.00159503929996</v>
      </c>
      <c r="E96" s="15">
        <v>892.77789824750005</v>
      </c>
      <c r="F96" s="15">
        <f t="shared" si="1"/>
        <v>15316.592500896319</v>
      </c>
      <c r="G96" s="15">
        <v>24919.004689000001</v>
      </c>
      <c r="H96" s="15">
        <v>4704.9319999999998</v>
      </c>
    </row>
    <row r="97" spans="1:8" x14ac:dyDescent="0.25">
      <c r="A97" s="6">
        <v>41090</v>
      </c>
      <c r="B97" s="15">
        <v>6869.0883105389266</v>
      </c>
      <c r="C97" s="15">
        <v>6871.9509863347384</v>
      </c>
      <c r="D97" s="15">
        <v>153.9081906193</v>
      </c>
      <c r="E97" s="15">
        <v>972.34550031020001</v>
      </c>
      <c r="F97" s="15">
        <f t="shared" si="1"/>
        <v>14867.292987803166</v>
      </c>
      <c r="G97" s="15">
        <v>24487.030752999999</v>
      </c>
      <c r="H97" s="15">
        <v>5261.2939999999999</v>
      </c>
    </row>
    <row r="98" spans="1:8" x14ac:dyDescent="0.25">
      <c r="A98" s="6">
        <v>41182</v>
      </c>
      <c r="B98" s="15">
        <v>6736.7159848264955</v>
      </c>
      <c r="C98" s="15">
        <v>6954.0005335769283</v>
      </c>
      <c r="D98" s="15">
        <v>145.5084049038</v>
      </c>
      <c r="E98" s="15">
        <v>982.28134159740011</v>
      </c>
      <c r="F98" s="15">
        <f t="shared" si="1"/>
        <v>14818.506264904623</v>
      </c>
      <c r="G98" s="15">
        <v>24517.482896000001</v>
      </c>
      <c r="H98" s="15">
        <v>5475.7969999999996</v>
      </c>
    </row>
    <row r="99" spans="1:8" x14ac:dyDescent="0.25">
      <c r="A99" s="6">
        <v>41274</v>
      </c>
      <c r="B99" s="15">
        <v>6577.7608266316074</v>
      </c>
      <c r="C99" s="15">
        <v>6762.3272633621891</v>
      </c>
      <c r="D99" s="15">
        <v>166.47733507479998</v>
      </c>
      <c r="E99" s="15">
        <v>953.12588858339996</v>
      </c>
      <c r="F99" s="15">
        <f t="shared" si="1"/>
        <v>14459.691313651996</v>
      </c>
      <c r="G99" s="15">
        <v>24197.992901000001</v>
      </c>
      <c r="H99" s="15">
        <v>5662.3029999999999</v>
      </c>
    </row>
    <row r="100" spans="1:8" x14ac:dyDescent="0.25">
      <c r="A100" s="6">
        <v>41364</v>
      </c>
      <c r="B100" s="15">
        <v>6457.1406508784812</v>
      </c>
      <c r="C100" s="15">
        <v>6667.1668174910792</v>
      </c>
      <c r="D100" s="15">
        <v>162.19843227979999</v>
      </c>
      <c r="E100" s="15">
        <v>940.97305507660008</v>
      </c>
      <c r="F100" s="15">
        <f t="shared" si="1"/>
        <v>14227.478955725959</v>
      </c>
      <c r="G100" s="15">
        <v>24877.867260999999</v>
      </c>
      <c r="H100" s="15">
        <v>4835.09</v>
      </c>
    </row>
    <row r="101" spans="1:8" x14ac:dyDescent="0.25">
      <c r="A101" s="6">
        <v>41455</v>
      </c>
      <c r="B101" s="15">
        <v>6335.1137102236189</v>
      </c>
      <c r="C101" s="15">
        <v>6451.8747417487666</v>
      </c>
      <c r="D101" s="15">
        <v>166.54393116719999</v>
      </c>
      <c r="E101" s="15">
        <v>980.98980227779998</v>
      </c>
      <c r="F101" s="15">
        <f t="shared" si="1"/>
        <v>13934.522185417385</v>
      </c>
      <c r="G101" s="15">
        <v>24591.766889999999</v>
      </c>
      <c r="H101" s="15">
        <v>5447.43</v>
      </c>
    </row>
    <row r="102" spans="1:8" x14ac:dyDescent="0.25">
      <c r="A102" s="6">
        <v>41547</v>
      </c>
      <c r="B102" s="15">
        <v>6223.0680673416773</v>
      </c>
      <c r="C102" s="15">
        <v>6372.4066026943501</v>
      </c>
      <c r="D102" s="15">
        <v>166.2246543844</v>
      </c>
      <c r="E102" s="15">
        <v>1008.9759876151999</v>
      </c>
      <c r="F102" s="15">
        <f t="shared" si="1"/>
        <v>13770.675312035626</v>
      </c>
      <c r="G102" s="15">
        <v>23971.005261999999</v>
      </c>
      <c r="H102" s="15">
        <v>5747.31</v>
      </c>
    </row>
    <row r="103" spans="1:8" x14ac:dyDescent="0.25">
      <c r="A103" s="6">
        <v>41639</v>
      </c>
      <c r="B103" s="15">
        <v>6033.674143858032</v>
      </c>
      <c r="C103" s="15">
        <v>6380.071199082533</v>
      </c>
      <c r="D103" s="15">
        <v>165.1156296776</v>
      </c>
      <c r="E103" s="15">
        <v>983.9607657327</v>
      </c>
      <c r="F103" s="15">
        <f t="shared" si="1"/>
        <v>13562.821738350865</v>
      </c>
      <c r="G103" s="15">
        <v>23501.771272999998</v>
      </c>
      <c r="H103" s="15">
        <v>5926.3630000000003</v>
      </c>
    </row>
    <row r="104" spans="1:8" x14ac:dyDescent="0.25">
      <c r="A104" s="6">
        <v>41729</v>
      </c>
      <c r="B104" s="15">
        <v>5880.7705329999999</v>
      </c>
      <c r="C104" s="15">
        <v>5970.9012739999998</v>
      </c>
      <c r="D104" s="15">
        <v>170.154336</v>
      </c>
      <c r="E104" s="15">
        <v>975.81153600000005</v>
      </c>
      <c r="F104" s="15">
        <f t="shared" si="1"/>
        <v>12997.637678999998</v>
      </c>
      <c r="G104" s="15">
        <v>23718.32372</v>
      </c>
      <c r="H104" s="15">
        <v>5097.2939999999999</v>
      </c>
    </row>
    <row r="105" spans="1:8" x14ac:dyDescent="0.25">
      <c r="A105" s="6">
        <v>41820</v>
      </c>
      <c r="B105" s="15">
        <v>5778.1836720000001</v>
      </c>
      <c r="C105" s="15">
        <v>5886.9265409999998</v>
      </c>
      <c r="D105" s="15">
        <v>175.450076</v>
      </c>
      <c r="E105" s="15">
        <v>1020.480338</v>
      </c>
      <c r="F105" s="15">
        <f t="shared" si="1"/>
        <v>12861.040626999998</v>
      </c>
      <c r="G105" s="15">
        <v>23886.132386000001</v>
      </c>
      <c r="H105" s="15">
        <v>5653.9059999999999</v>
      </c>
    </row>
    <row r="106" spans="1:8" x14ac:dyDescent="0.25">
      <c r="A106" s="6">
        <v>41912</v>
      </c>
      <c r="B106" s="15">
        <v>5734.5552390000003</v>
      </c>
      <c r="C106" s="15">
        <v>5910.5151779999997</v>
      </c>
      <c r="D106" s="15">
        <v>192.52581000000001</v>
      </c>
      <c r="E106" s="15">
        <v>1011.82943</v>
      </c>
      <c r="F106" s="15">
        <f t="shared" si="1"/>
        <v>12849.425656999998</v>
      </c>
      <c r="G106" s="15">
        <v>23358.172379</v>
      </c>
      <c r="H106" s="15">
        <v>5944.0929999999998</v>
      </c>
    </row>
    <row r="107" spans="1:8" x14ac:dyDescent="0.25">
      <c r="A107" s="6">
        <v>42004</v>
      </c>
      <c r="B107" s="15">
        <v>5606.7411410000004</v>
      </c>
      <c r="C107" s="15">
        <v>5716.5278349999999</v>
      </c>
      <c r="D107" s="15">
        <v>188.570763</v>
      </c>
      <c r="E107" s="15">
        <v>994.58097099999998</v>
      </c>
      <c r="F107" s="15">
        <f t="shared" si="1"/>
        <v>12506.420709999999</v>
      </c>
      <c r="G107" s="15">
        <v>22751.737116</v>
      </c>
      <c r="H107" s="15">
        <v>6095.2110000000002</v>
      </c>
    </row>
    <row r="108" spans="1:8" x14ac:dyDescent="0.25">
      <c r="A108" s="6">
        <v>42094</v>
      </c>
      <c r="B108" s="15">
        <v>5561.8356160000003</v>
      </c>
      <c r="C108" s="15">
        <v>5686.1107789999996</v>
      </c>
      <c r="D108" s="15">
        <v>197.77343400000001</v>
      </c>
      <c r="E108" s="15">
        <v>1000.426351</v>
      </c>
      <c r="F108" s="15">
        <f t="shared" si="1"/>
        <v>12446.14618</v>
      </c>
      <c r="G108" s="15">
        <v>22121.179001</v>
      </c>
      <c r="H108" s="15">
        <v>5258.8029999999999</v>
      </c>
    </row>
    <row r="109" spans="1:8" x14ac:dyDescent="0.25">
      <c r="A109" s="6">
        <v>42185</v>
      </c>
      <c r="B109" s="15">
        <v>5496.6127159999996</v>
      </c>
      <c r="C109" s="15">
        <v>5666.5297250000003</v>
      </c>
      <c r="D109" s="15">
        <v>205.92809800000001</v>
      </c>
      <c r="E109" s="15">
        <v>1054.894112</v>
      </c>
      <c r="F109" s="15">
        <f t="shared" si="1"/>
        <v>12423.964651</v>
      </c>
      <c r="G109" s="15">
        <v>22325.929279</v>
      </c>
      <c r="H109" s="15">
        <v>5950.1090000000004</v>
      </c>
    </row>
    <row r="110" spans="1:8" x14ac:dyDescent="0.25">
      <c r="A110" s="6">
        <v>42277</v>
      </c>
      <c r="B110" s="15">
        <v>5441.6136749999996</v>
      </c>
      <c r="C110" s="15">
        <v>5699.2175379999999</v>
      </c>
      <c r="D110" s="15">
        <v>212.83122499999999</v>
      </c>
      <c r="E110" s="15">
        <v>1053.749219</v>
      </c>
      <c r="F110" s="15">
        <f t="shared" si="1"/>
        <v>12407.411656999999</v>
      </c>
      <c r="G110" s="15">
        <v>22434.516958</v>
      </c>
      <c r="H110" s="15">
        <v>6248.2790000000005</v>
      </c>
    </row>
    <row r="111" spans="1:8" x14ac:dyDescent="0.25">
      <c r="A111" s="6">
        <v>42369</v>
      </c>
      <c r="B111" s="15">
        <v>5375.71047</v>
      </c>
      <c r="C111" s="15">
        <v>5566.4567610000004</v>
      </c>
      <c r="D111" s="15">
        <v>214.411698</v>
      </c>
      <c r="E111" s="15">
        <v>1079.408152</v>
      </c>
      <c r="F111" s="15">
        <f t="shared" si="1"/>
        <v>12235.987080999999</v>
      </c>
      <c r="G111" s="15">
        <v>21660.642699</v>
      </c>
      <c r="H111" s="15">
        <v>6287.0730000000003</v>
      </c>
    </row>
    <row r="112" spans="1:8" x14ac:dyDescent="0.25">
      <c r="A112" s="6">
        <v>42460</v>
      </c>
      <c r="B112" s="15">
        <v>5323.342138</v>
      </c>
      <c r="C112" s="15">
        <v>5453.4952030000004</v>
      </c>
      <c r="D112" s="15">
        <v>210.61505500000001</v>
      </c>
      <c r="E112" s="15">
        <v>1079.660175</v>
      </c>
      <c r="F112" s="15">
        <f t="shared" si="1"/>
        <v>12067.112571000001</v>
      </c>
      <c r="G112" s="15">
        <v>22247.949255</v>
      </c>
      <c r="H112" s="15">
        <v>5428.7629999999999</v>
      </c>
    </row>
    <row r="113" spans="1:8" x14ac:dyDescent="0.25">
      <c r="A113" s="6">
        <v>42551</v>
      </c>
      <c r="B113" s="15">
        <v>5316.7709500000001</v>
      </c>
      <c r="C113" s="15">
        <v>5648.9480880000001</v>
      </c>
      <c r="D113" s="15">
        <v>221.33404100000001</v>
      </c>
      <c r="E113" s="15">
        <v>1090.976803</v>
      </c>
      <c r="F113" s="15">
        <f t="shared" si="1"/>
        <v>12278.029881999999</v>
      </c>
      <c r="G113" s="15">
        <v>23087.900304999999</v>
      </c>
      <c r="H113" s="15">
        <v>6132.8609999999999</v>
      </c>
    </row>
    <row r="114" spans="1:8" x14ac:dyDescent="0.25">
      <c r="A114" s="6">
        <v>42643</v>
      </c>
      <c r="B114" s="15">
        <v>5294.9748319999999</v>
      </c>
      <c r="C114" s="15">
        <v>5710.2693939999999</v>
      </c>
      <c r="D114" s="15">
        <v>226.240375</v>
      </c>
      <c r="E114" s="15">
        <v>1144.333449</v>
      </c>
      <c r="F114" s="15">
        <f t="shared" si="1"/>
        <v>12375.818049999998</v>
      </c>
      <c r="G114" s="15">
        <v>23323.820523999999</v>
      </c>
      <c r="H114" s="15">
        <v>6356.9809999999998</v>
      </c>
    </row>
    <row r="115" spans="1:8" x14ac:dyDescent="0.25">
      <c r="A115" s="6">
        <v>42735</v>
      </c>
      <c r="B115" s="15">
        <v>5286.6407609999997</v>
      </c>
      <c r="C115" s="15">
        <v>5708.4113120000002</v>
      </c>
      <c r="D115" s="15">
        <v>239.25537800000001</v>
      </c>
      <c r="E115" s="15">
        <v>1126.135998</v>
      </c>
      <c r="F115" s="15">
        <f t="shared" si="1"/>
        <v>12360.443448999999</v>
      </c>
      <c r="G115" s="15">
        <v>22880.913412999998</v>
      </c>
      <c r="H115" s="15">
        <v>6579.5690000000004</v>
      </c>
    </row>
    <row r="116" spans="1:8" x14ac:dyDescent="0.25">
      <c r="A116" s="6">
        <v>42825</v>
      </c>
      <c r="B116" s="15">
        <v>5264.3441110000003</v>
      </c>
      <c r="C116" s="15">
        <v>5755.5639780000001</v>
      </c>
      <c r="D116" s="15">
        <v>247.861672</v>
      </c>
      <c r="E116" s="15">
        <v>1147.6281859999999</v>
      </c>
      <c r="F116" s="15">
        <f t="shared" si="1"/>
        <v>12415.397946999999</v>
      </c>
      <c r="G116" s="15">
        <v>23295.211872</v>
      </c>
      <c r="H116" s="15">
        <v>5719.2290000000003</v>
      </c>
    </row>
    <row r="117" spans="1:8" x14ac:dyDescent="0.25">
      <c r="A117" s="6">
        <v>42916</v>
      </c>
      <c r="B117" s="15">
        <v>5250.0099149999996</v>
      </c>
      <c r="C117" s="15">
        <v>5704.8612480000002</v>
      </c>
      <c r="D117" s="15">
        <v>260.41212000000002</v>
      </c>
      <c r="E117" s="15">
        <v>1205.157747</v>
      </c>
      <c r="F117" s="15">
        <f t="shared" si="1"/>
        <v>12420.44103</v>
      </c>
      <c r="G117" s="15">
        <v>23486.673784999999</v>
      </c>
      <c r="H117" s="15">
        <v>6497.2330000000002</v>
      </c>
    </row>
    <row r="118" spans="1:8" x14ac:dyDescent="0.25">
      <c r="A118" s="6">
        <v>43008</v>
      </c>
      <c r="B118" s="15">
        <v>5274.2953960000004</v>
      </c>
      <c r="C118" s="15">
        <v>5440.4750219999996</v>
      </c>
      <c r="D118" s="15">
        <v>261.60699299999999</v>
      </c>
      <c r="E118" s="15">
        <v>1262.0473219999999</v>
      </c>
      <c r="F118" s="15">
        <f t="shared" si="1"/>
        <v>12238.424733</v>
      </c>
      <c r="G118" s="15">
        <v>23686.601272</v>
      </c>
      <c r="H118" s="15">
        <v>6819.6210000000001</v>
      </c>
    </row>
    <row r="119" spans="1:8" x14ac:dyDescent="0.25">
      <c r="A119" s="6">
        <v>43100</v>
      </c>
      <c r="B119" s="15">
        <v>5234.3534419999996</v>
      </c>
      <c r="C119" s="15">
        <v>5405.9744479999999</v>
      </c>
      <c r="D119" s="15">
        <v>285.40927199999999</v>
      </c>
      <c r="E119" s="15">
        <v>1263.4633080000001</v>
      </c>
      <c r="F119" s="15">
        <f t="shared" si="1"/>
        <v>12189.200470000002</v>
      </c>
      <c r="G119" s="15">
        <v>23392.562265</v>
      </c>
      <c r="H119" s="15">
        <v>6981.0460000000003</v>
      </c>
    </row>
    <row r="120" spans="1:8" x14ac:dyDescent="0.25">
      <c r="A120" s="6">
        <v>43190</v>
      </c>
      <c r="B120" s="15">
        <v>5205.2992940000004</v>
      </c>
      <c r="C120" s="15">
        <v>5386.9165720000001</v>
      </c>
      <c r="D120" s="15">
        <v>249.91205406830269</v>
      </c>
      <c r="E120" s="15">
        <v>1191.5054714815537</v>
      </c>
      <c r="F120" s="15">
        <f t="shared" si="1"/>
        <v>12033.633391549858</v>
      </c>
      <c r="G120" s="15">
        <v>24068.984442000001</v>
      </c>
      <c r="H120" s="15">
        <v>6038.65</v>
      </c>
    </row>
    <row r="121" spans="1:8" x14ac:dyDescent="0.25">
      <c r="A121" s="6">
        <v>43281</v>
      </c>
      <c r="B121" s="15">
        <v>5225.671738</v>
      </c>
      <c r="C121" s="15">
        <v>5283.5782250000002</v>
      </c>
      <c r="D121" s="15">
        <v>266.88161945751182</v>
      </c>
      <c r="E121" s="15">
        <v>1253.2673484560485</v>
      </c>
      <c r="F121" s="15">
        <f t="shared" si="1"/>
        <v>12029.398930913561</v>
      </c>
      <c r="G121" s="15">
        <v>23827.849786999999</v>
      </c>
      <c r="H121" s="15">
        <v>7076.6319999999996</v>
      </c>
    </row>
    <row r="122" spans="1:8" x14ac:dyDescent="0.25">
      <c r="A122" s="6">
        <v>43373</v>
      </c>
      <c r="B122" s="15">
        <v>4947.6949610000001</v>
      </c>
      <c r="C122" s="15">
        <v>5049.3319300000003</v>
      </c>
      <c r="D122" s="15">
        <v>273.38514047854375</v>
      </c>
      <c r="E122" s="15">
        <v>1288.5054303354354</v>
      </c>
      <c r="F122" s="15">
        <f t="shared" si="1"/>
        <v>11558.91746181398</v>
      </c>
      <c r="G122" s="15">
        <v>23451.137610000002</v>
      </c>
      <c r="H122" s="15">
        <v>7422.982</v>
      </c>
    </row>
    <row r="123" spans="1:8" x14ac:dyDescent="0.25">
      <c r="A123" s="6">
        <v>43465</v>
      </c>
      <c r="B123" s="15">
        <v>4948.8357999999998</v>
      </c>
      <c r="C123" s="15">
        <v>4963.5048109999998</v>
      </c>
      <c r="D123" s="15">
        <v>271.11366596853361</v>
      </c>
      <c r="E123" s="15">
        <v>1247.869609659459</v>
      </c>
      <c r="F123" s="15">
        <f t="shared" si="1"/>
        <v>11431.323886627993</v>
      </c>
      <c r="G123" s="15">
        <v>23500.531834000001</v>
      </c>
      <c r="H123" s="15">
        <v>7615.1790000000001</v>
      </c>
    </row>
    <row r="124" spans="1:8" x14ac:dyDescent="0.25">
      <c r="A124" s="6">
        <v>43555</v>
      </c>
      <c r="B124" s="15">
        <v>4954.9861460000002</v>
      </c>
      <c r="C124" s="15">
        <v>4968.4349940000002</v>
      </c>
      <c r="D124" s="15">
        <v>269.71798767127626</v>
      </c>
      <c r="E124" s="15">
        <v>1235.8456650533642</v>
      </c>
      <c r="F124" s="15">
        <f t="shared" si="1"/>
        <v>11428.984792724641</v>
      </c>
      <c r="G124" s="15">
        <v>23471.377224</v>
      </c>
      <c r="H124" s="15">
        <v>6538.0420000000004</v>
      </c>
    </row>
    <row r="125" spans="1:8" x14ac:dyDescent="0.25">
      <c r="A125" s="6">
        <v>43646</v>
      </c>
      <c r="B125" s="15">
        <v>4981.3768929999997</v>
      </c>
      <c r="C125" s="15">
        <v>4965.8199489999997</v>
      </c>
      <c r="D125" s="15">
        <v>278.52139625544527</v>
      </c>
      <c r="E125" s="15">
        <v>1257.3887599194029</v>
      </c>
      <c r="F125" s="15">
        <f t="shared" si="1"/>
        <v>11483.106998174846</v>
      </c>
      <c r="G125" s="15">
        <v>23970.491952</v>
      </c>
      <c r="H125" s="15">
        <v>7412.1559999999999</v>
      </c>
    </row>
    <row r="126" spans="1:8" x14ac:dyDescent="0.25">
      <c r="A126" s="6">
        <v>43738</v>
      </c>
      <c r="B126" s="15">
        <v>4998.4317499999997</v>
      </c>
      <c r="C126" s="15">
        <v>5011.596853</v>
      </c>
      <c r="D126" s="15">
        <v>287.83863329074006</v>
      </c>
      <c r="E126" s="15">
        <v>1255.642499708737</v>
      </c>
      <c r="F126" s="15">
        <f t="shared" si="1"/>
        <v>11553.509735999476</v>
      </c>
      <c r="G126" s="15">
        <v>24083.869427000001</v>
      </c>
      <c r="H126" s="15">
        <v>7804.1210000000001</v>
      </c>
    </row>
    <row r="127" spans="1:8" x14ac:dyDescent="0.25">
      <c r="A127" s="6">
        <v>43830</v>
      </c>
      <c r="B127" s="15">
        <v>4988.4445830000004</v>
      </c>
      <c r="C127" s="15">
        <v>4699.495336</v>
      </c>
      <c r="D127" s="15">
        <v>285.99070102939152</v>
      </c>
      <c r="E127" s="15">
        <v>1205.6513958841945</v>
      </c>
      <c r="F127" s="15">
        <f t="shared" si="1"/>
        <v>11179.582015913587</v>
      </c>
      <c r="G127" s="15">
        <v>23837.918303999999</v>
      </c>
      <c r="H127" s="15">
        <v>7812.6809999999996</v>
      </c>
    </row>
    <row r="128" spans="1:8" x14ac:dyDescent="0.25">
      <c r="A128" s="6">
        <v>43921</v>
      </c>
      <c r="B128" s="15">
        <v>4984.8124889999999</v>
      </c>
      <c r="C128" s="15">
        <v>4586.0653949999996</v>
      </c>
      <c r="D128" s="15">
        <v>283.25038865398898</v>
      </c>
      <c r="E128" s="15">
        <v>1165.5498936955889</v>
      </c>
      <c r="F128" s="15">
        <f t="shared" si="1"/>
        <v>11019.678166349577</v>
      </c>
      <c r="G128" s="15">
        <v>23536.961857999999</v>
      </c>
      <c r="H128" s="15">
        <v>6696.2520000000004</v>
      </c>
    </row>
    <row r="129" spans="1:9" x14ac:dyDescent="0.25">
      <c r="A129" s="6">
        <v>44012</v>
      </c>
      <c r="B129" s="15">
        <v>4961.0532649999996</v>
      </c>
      <c r="C129" s="15">
        <v>4473.9159840000002</v>
      </c>
      <c r="D129" s="15">
        <v>278.405384659096</v>
      </c>
      <c r="E129" s="15">
        <v>1119.3285283229293</v>
      </c>
      <c r="F129" s="15">
        <f t="shared" si="1"/>
        <v>10832.703161982025</v>
      </c>
      <c r="G129" s="15">
        <v>23458.156059000001</v>
      </c>
      <c r="H129" s="15">
        <v>6911.0720000000001</v>
      </c>
    </row>
    <row r="130" spans="1:9" x14ac:dyDescent="0.25">
      <c r="A130" s="6">
        <v>44104</v>
      </c>
      <c r="B130" s="15">
        <v>4982.3142079999998</v>
      </c>
      <c r="C130" s="15">
        <v>4460.0463220000001</v>
      </c>
      <c r="D130" s="15">
        <v>283.9402954362983</v>
      </c>
      <c r="E130" s="15">
        <v>1099.0292563707619</v>
      </c>
      <c r="F130" s="15">
        <f t="shared" si="1"/>
        <v>10825.33008180706</v>
      </c>
      <c r="G130" s="15">
        <v>23639.303209000002</v>
      </c>
      <c r="H130" s="15">
        <v>7731.2219999999998</v>
      </c>
    </row>
    <row r="131" spans="1:9" x14ac:dyDescent="0.25">
      <c r="A131" s="6">
        <v>44196</v>
      </c>
      <c r="B131" s="15">
        <v>4987.8162160000002</v>
      </c>
      <c r="C131" s="15">
        <v>4299.7316279999995</v>
      </c>
      <c r="D131" s="15">
        <v>281.53637383882909</v>
      </c>
      <c r="E131" s="15">
        <v>1049.9446438960831</v>
      </c>
      <c r="F131" s="15">
        <f t="shared" si="1"/>
        <v>10619.028861734914</v>
      </c>
      <c r="G131" s="15">
        <v>23038.637492999998</v>
      </c>
      <c r="H131" s="15">
        <v>7885.7950000000001</v>
      </c>
    </row>
    <row r="132" spans="1:9" x14ac:dyDescent="0.25">
      <c r="A132" s="6">
        <v>44286</v>
      </c>
      <c r="B132" s="15">
        <v>4978.7636899999998</v>
      </c>
      <c r="C132" s="15">
        <v>4424.2788950000004</v>
      </c>
      <c r="D132" s="15">
        <v>279.74524679748578</v>
      </c>
      <c r="E132" s="15">
        <v>1035.6814201730274</v>
      </c>
      <c r="F132" s="15">
        <f t="shared" si="1"/>
        <v>10718.469251970511</v>
      </c>
      <c r="G132" s="15">
        <v>22836.372427999999</v>
      </c>
      <c r="H132" s="15">
        <v>6725.884</v>
      </c>
    </row>
    <row r="133" spans="1:9" x14ac:dyDescent="0.25">
      <c r="A133" s="6">
        <v>44377</v>
      </c>
      <c r="B133" s="15">
        <v>5029.477433</v>
      </c>
      <c r="C133" s="15">
        <v>4310.5016020000003</v>
      </c>
      <c r="D133" s="15">
        <v>286.48852169266354</v>
      </c>
      <c r="E133" s="15">
        <v>1060.030987776074</v>
      </c>
      <c r="F133" s="15">
        <f t="shared" si="1"/>
        <v>10686.498544468737</v>
      </c>
      <c r="G133" s="15">
        <v>23047.871761999999</v>
      </c>
      <c r="H133" s="15">
        <v>7894.4870000000001</v>
      </c>
    </row>
    <row r="134" spans="1:9" x14ac:dyDescent="0.25">
      <c r="A134" s="6">
        <v>44469</v>
      </c>
      <c r="B134" s="15">
        <v>5268.342482</v>
      </c>
      <c r="C134" s="15">
        <v>4343.2986639999999</v>
      </c>
      <c r="D134" s="15">
        <v>295.78022743656277</v>
      </c>
      <c r="E134" s="15">
        <v>1070.0310409142421</v>
      </c>
      <c r="F134" s="15">
        <f t="shared" si="1"/>
        <v>10977.452414350804</v>
      </c>
      <c r="G134" s="15">
        <v>23239.199645000001</v>
      </c>
      <c r="H134" s="15">
        <v>8614.9169999999995</v>
      </c>
    </row>
    <row r="135" spans="1:9" x14ac:dyDescent="0.25">
      <c r="A135" s="6">
        <v>44561</v>
      </c>
      <c r="B135" s="15">
        <v>5365.0181430000002</v>
      </c>
      <c r="C135" s="15">
        <v>4289.6561810000003</v>
      </c>
      <c r="D135" s="15">
        <v>295.79260130524767</v>
      </c>
      <c r="E135" s="15">
        <v>944.20827617194561</v>
      </c>
      <c r="F135" s="15">
        <f t="shared" si="1"/>
        <v>10894.675201477192</v>
      </c>
      <c r="G135" s="15">
        <v>23355.713594000001</v>
      </c>
      <c r="H135" s="15">
        <v>9048.4920000000002</v>
      </c>
    </row>
    <row r="136" spans="1:9" x14ac:dyDescent="0.25">
      <c r="A136" s="6">
        <v>44651</v>
      </c>
      <c r="B136" s="15">
        <v>5400.4265429999996</v>
      </c>
      <c r="C136" s="15">
        <v>4248.9444880000001</v>
      </c>
      <c r="D136" s="15">
        <v>297.10580780300842</v>
      </c>
      <c r="E136" s="15">
        <v>957.23151239277092</v>
      </c>
      <c r="F136" s="15">
        <f t="shared" si="1"/>
        <v>10903.708351195779</v>
      </c>
      <c r="G136" s="15">
        <v>23846.701904000001</v>
      </c>
      <c r="H136" s="15">
        <v>7670.1170000000002</v>
      </c>
    </row>
    <row r="137" spans="1:9" x14ac:dyDescent="0.25">
      <c r="A137" s="6">
        <v>44742</v>
      </c>
      <c r="B137" s="15">
        <v>5490.2622540000002</v>
      </c>
      <c r="C137" s="15">
        <v>4370.8093099999996</v>
      </c>
      <c r="D137" s="15">
        <v>305.76234999727814</v>
      </c>
      <c r="E137" s="15">
        <v>990.56763245920229</v>
      </c>
      <c r="F137" s="15">
        <f t="shared" si="1"/>
        <v>11157.40154645648</v>
      </c>
      <c r="G137" s="15">
        <v>24301.121788</v>
      </c>
      <c r="H137" s="15">
        <v>8944.7829999999994</v>
      </c>
    </row>
    <row r="138" spans="1:9" x14ac:dyDescent="0.25">
      <c r="A138" s="6">
        <v>44834</v>
      </c>
      <c r="B138" s="15">
        <v>5572.9563520000002</v>
      </c>
      <c r="C138" s="15">
        <v>4561.5882019999999</v>
      </c>
      <c r="D138" s="15">
        <v>313.34401642952417</v>
      </c>
      <c r="E138" s="15">
        <v>1025.6702425853216</v>
      </c>
      <c r="F138" s="15">
        <f t="shared" si="1"/>
        <v>11473.558813014846</v>
      </c>
      <c r="G138" s="15">
        <v>24913.551605000001</v>
      </c>
      <c r="H138" s="15">
        <v>9674.7950000000001</v>
      </c>
    </row>
    <row r="139" spans="1:9" x14ac:dyDescent="0.25">
      <c r="A139" s="6">
        <v>44926</v>
      </c>
      <c r="B139" s="15">
        <v>5596.3972729999996</v>
      </c>
      <c r="C139" s="15">
        <v>4650.3556669999998</v>
      </c>
      <c r="D139" s="15">
        <v>311.79698172061836</v>
      </c>
      <c r="E139" s="15">
        <v>976.25637576186455</v>
      </c>
      <c r="F139" s="15">
        <f t="shared" si="1"/>
        <v>11534.806297482481</v>
      </c>
      <c r="G139" s="15">
        <v>24696.530280999999</v>
      </c>
      <c r="H139" s="15">
        <v>9799.0439999999999</v>
      </c>
      <c r="I139" s="37"/>
    </row>
    <row r="140" spans="1:9" x14ac:dyDescent="0.25">
      <c r="A140" s="6">
        <v>45016</v>
      </c>
      <c r="B140" s="15">
        <v>5591.0716389999998</v>
      </c>
      <c r="C140" s="15">
        <v>4648.7605350000003</v>
      </c>
      <c r="D140" s="15">
        <v>313.42483624283636</v>
      </c>
      <c r="E140" s="15">
        <v>1008.0815205668948</v>
      </c>
      <c r="F140" s="15">
        <f t="shared" si="1"/>
        <v>11561.338530809731</v>
      </c>
      <c r="G140" s="15">
        <v>25594.450895999998</v>
      </c>
      <c r="H140" s="15">
        <v>8978.0669999999991</v>
      </c>
      <c r="I140" s="37"/>
    </row>
    <row r="141" spans="1:9" x14ac:dyDescent="0.25">
      <c r="A141" s="6">
        <v>45107</v>
      </c>
      <c r="B141" s="15">
        <v>5656.1774370000003</v>
      </c>
      <c r="C141" s="15">
        <v>4671.2035219999998</v>
      </c>
      <c r="D141" s="15">
        <v>320.01085875667189</v>
      </c>
      <c r="E141" s="15">
        <v>1070.6872997900955</v>
      </c>
      <c r="F141" s="15">
        <f t="shared" si="1"/>
        <v>11718.079117546768</v>
      </c>
      <c r="G141" s="15">
        <v>26112.051577999999</v>
      </c>
      <c r="H141" s="15">
        <v>9838.5239999999994</v>
      </c>
      <c r="I141" s="37"/>
    </row>
    <row r="142" spans="1:9" x14ac:dyDescent="0.25">
      <c r="A142" s="6">
        <v>45199</v>
      </c>
      <c r="B142" s="15">
        <v>5731.0677679999999</v>
      </c>
      <c r="C142" s="15">
        <v>4856.0304910000004</v>
      </c>
      <c r="D142" s="15">
        <v>322.93930826523973</v>
      </c>
      <c r="E142" s="15">
        <v>1089.5801979327334</v>
      </c>
      <c r="F142" s="15">
        <f t="shared" si="1"/>
        <v>11999.617765197974</v>
      </c>
      <c r="G142" s="15">
        <v>26704.481644</v>
      </c>
      <c r="H142" s="15">
        <v>10223.438</v>
      </c>
      <c r="I142" s="37"/>
    </row>
    <row r="143" spans="1:9" x14ac:dyDescent="0.25">
      <c r="A143" s="6">
        <v>45291</v>
      </c>
      <c r="B143" s="15">
        <v>5758.6788779999997</v>
      </c>
      <c r="C143" s="15">
        <v>4824.0884480000004</v>
      </c>
      <c r="D143" s="15">
        <v>322.68671914203571</v>
      </c>
      <c r="E143" s="15">
        <v>1092.6231964910667</v>
      </c>
      <c r="F143" s="15">
        <f t="shared" si="1"/>
        <v>11998.077241633102</v>
      </c>
      <c r="G143" s="15">
        <v>26301.889233000002</v>
      </c>
      <c r="H143" s="15">
        <v>10524.192999999999</v>
      </c>
      <c r="I143" s="37"/>
    </row>
    <row r="144" spans="1:9" x14ac:dyDescent="0.25">
      <c r="A144" s="6">
        <v>45382</v>
      </c>
      <c r="B144" s="15">
        <v>5792.162182</v>
      </c>
      <c r="C144" s="15">
        <v>4798.4627680000003</v>
      </c>
      <c r="D144" s="15">
        <v>327.60233165086413</v>
      </c>
      <c r="E144" s="15">
        <v>1094.8736774826539</v>
      </c>
      <c r="F144" s="15">
        <f t="shared" si="1"/>
        <v>12013.100959133519</v>
      </c>
      <c r="G144" s="15">
        <v>25638.809592000001</v>
      </c>
      <c r="H144" s="15">
        <v>8602.4079999999994</v>
      </c>
      <c r="I144" s="37"/>
    </row>
    <row r="145" spans="1:9" x14ac:dyDescent="0.25">
      <c r="A145" s="6">
        <v>45473</v>
      </c>
      <c r="B145" s="15">
        <v>5902.9807970000002</v>
      </c>
      <c r="C145" s="15">
        <v>4922.102699</v>
      </c>
      <c r="D145" s="15">
        <v>337.68683153883762</v>
      </c>
      <c r="E145" s="15">
        <v>1113.3734860169434</v>
      </c>
      <c r="F145" s="15">
        <f t="shared" si="1"/>
        <v>12276.14381355578</v>
      </c>
      <c r="G145" s="15">
        <v>26888.049423</v>
      </c>
      <c r="H145" s="15">
        <v>10221.266</v>
      </c>
      <c r="I145" s="37"/>
    </row>
    <row r="146" spans="1:9" x14ac:dyDescent="0.25">
      <c r="A146" s="6">
        <v>45565</v>
      </c>
      <c r="B146" s="15">
        <v>6030.1286369999998</v>
      </c>
      <c r="C146" s="15">
        <v>5019.1875840000002</v>
      </c>
      <c r="D146" s="15">
        <v>349.5892855978492</v>
      </c>
      <c r="E146" s="15">
        <v>1159.5022718468335</v>
      </c>
      <c r="F146" s="15">
        <f t="shared" si="1"/>
        <v>12558.407778444684</v>
      </c>
      <c r="G146" s="15">
        <v>26801.422235999999</v>
      </c>
      <c r="H146" s="15">
        <v>10385.886</v>
      </c>
      <c r="I146" s="37"/>
    </row>
    <row r="147" spans="1:9" x14ac:dyDescent="0.25">
      <c r="A147" s="6">
        <v>45657</v>
      </c>
      <c r="B147" s="15">
        <v>6119.1378610000002</v>
      </c>
      <c r="C147" s="15">
        <v>5087.5221069999998</v>
      </c>
      <c r="D147" s="15">
        <v>361.58978196024685</v>
      </c>
      <c r="E147" s="15">
        <v>1132.8477573355783</v>
      </c>
      <c r="F147" s="15">
        <f t="shared" si="1"/>
        <v>12701.097507295824</v>
      </c>
      <c r="G147" s="15">
        <v>26966.671826999998</v>
      </c>
      <c r="H147" s="15">
        <v>11149.866</v>
      </c>
      <c r="I147" s="37"/>
    </row>
    <row r="148" spans="1:9" x14ac:dyDescent="0.25">
      <c r="A148" s="6">
        <v>45747</v>
      </c>
      <c r="B148" s="15">
        <v>6215.5609489999997</v>
      </c>
      <c r="C148" s="15">
        <v>5251.7114009999996</v>
      </c>
      <c r="D148" s="15">
        <v>374.18007559347262</v>
      </c>
      <c r="E148" s="15">
        <v>1058.9529062753709</v>
      </c>
      <c r="F148" s="15">
        <f t="shared" si="1"/>
        <v>12900.405331868842</v>
      </c>
      <c r="G148" s="15">
        <v>27241.277665000001</v>
      </c>
      <c r="H148" s="15">
        <v>9022.2139999999999</v>
      </c>
      <c r="I148" s="37"/>
    </row>
    <row r="149" spans="1:9" x14ac:dyDescent="0.25">
      <c r="A149" s="6">
        <v>45838</v>
      </c>
      <c r="B149" s="15">
        <v>6381.5039559999996</v>
      </c>
      <c r="C149" s="15">
        <v>5448.9438469999996</v>
      </c>
      <c r="D149" s="15">
        <v>395.81178253245804</v>
      </c>
      <c r="E149" s="15">
        <v>1089.3491690577473</v>
      </c>
      <c r="F149" s="15">
        <f t="shared" si="1"/>
        <v>13315.608754590205</v>
      </c>
      <c r="G149" s="15">
        <v>29133.304370999998</v>
      </c>
      <c r="H149" s="15">
        <v>10633.904</v>
      </c>
      <c r="I149" s="37"/>
    </row>
    <row r="150" spans="1:9" x14ac:dyDescent="0.25">
      <c r="A150" s="6">
        <v>45930</v>
      </c>
      <c r="B150" s="15">
        <v>6611.8490879999999</v>
      </c>
      <c r="C150" s="15">
        <v>5784.2223679999997</v>
      </c>
      <c r="D150" s="15">
        <v>427.40788008000038</v>
      </c>
      <c r="E150" s="15">
        <v>1099.3584496664394</v>
      </c>
      <c r="F150" s="15">
        <f>+C150+B150+D150+E150</f>
        <v>13922.837785746438</v>
      </c>
      <c r="G150" s="35" t="s">
        <v>56</v>
      </c>
      <c r="H150" s="15">
        <v>11192.074000000001</v>
      </c>
    </row>
  </sheetData>
  <mergeCells count="3">
    <mergeCell ref="A1:G1"/>
    <mergeCell ref="A6:C21"/>
    <mergeCell ref="E6:G2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8AF97504AB05C641A00C5F760267EA4E" ma:contentTypeVersion="4" ma:contentTypeDescription="Izveidot jaunu dokumentu." ma:contentTypeScope="" ma:versionID="1f3515742646b3d4bda72e79026bbeb6">
  <xsd:schema xmlns:xsd="http://www.w3.org/2001/XMLSchema" xmlns:xs="http://www.w3.org/2001/XMLSchema" xmlns:p="http://schemas.microsoft.com/office/2006/metadata/properties" xmlns:ns2="ac56b1e1-0fbd-4a8a-bc2a-3b1868ff9bb9" xmlns:ns3="75c0ac3f-6ebf-4d2d-a62b-d5cfae8c2e03" targetNamespace="http://schemas.microsoft.com/office/2006/metadata/properties" ma:root="true" ma:fieldsID="e5fc0a00415fb6834630e5c18154b9df" ns2:_="" ns3:_="">
    <xsd:import namespace="ac56b1e1-0fbd-4a8a-bc2a-3b1868ff9bb9"/>
    <xsd:import namespace="75c0ac3f-6ebf-4d2d-a62b-d5cfae8c2e0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56b1e1-0fbd-4a8a-bc2a-3b1868ff9b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c0ac3f-6ebf-4d2d-a62b-d5cfae8c2e03"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70E631-14D0-4F53-87A5-DD88794A3B71}">
  <ds:schemaRefs>
    <ds:schemaRef ds:uri="75c0ac3f-6ebf-4d2d-a62b-d5cfae8c2e03"/>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elements/1.1/"/>
    <ds:schemaRef ds:uri="http://purl.org/dc/dcmitype/"/>
    <ds:schemaRef ds:uri="http://purl.org/dc/terms/"/>
    <ds:schemaRef ds:uri="http://schemas.microsoft.com/office/2006/documentManagement/types"/>
    <ds:schemaRef ds:uri="ac56b1e1-0fbd-4a8a-bc2a-3b1868ff9bb9"/>
  </ds:schemaRefs>
</ds:datastoreItem>
</file>

<file path=customXml/itemProps2.xml><?xml version="1.0" encoding="utf-8"?>
<ds:datastoreItem xmlns:ds="http://schemas.openxmlformats.org/officeDocument/2006/customXml" ds:itemID="{002545F1-7D14-47A9-9B9A-B3A8C86D35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56b1e1-0fbd-4a8a-bc2a-3b1868ff9bb9"/>
    <ds:schemaRef ds:uri="75c0ac3f-6ebf-4d2d-a62b-d5cfae8c2e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AD3A55-E07E-4515-92F9-A8F04E5441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Saturs_Contents</vt:lpstr>
      <vt:lpstr>1</vt:lpstr>
      <vt:lpstr>2</vt:lpstr>
      <vt:lpstr>3</vt:lpstr>
      <vt:lpstr>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Ilze Vilka</dc:creator>
  <cp:keywords/>
  <dc:description/>
  <cp:lastModifiedBy>MikusA</cp:lastModifiedBy>
  <cp:revision/>
  <dcterms:created xsi:type="dcterms:W3CDTF">2015-06-05T18:17:20Z</dcterms:created>
  <dcterms:modified xsi:type="dcterms:W3CDTF">2025-12-14T16:20:46Z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0x0101008AF97504AB05C641A00C5F760267EA4E</vt:lpwstr>
  </property>
</Properties>
</file>