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npurina\AppData\Roaming\OpenText\OTEdit\darwin_escb_eu-livelink\c1916508797\"/>
    </mc:Choice>
  </mc:AlternateContent>
  <xr:revisionPtr revIDLastSave="0" documentId="8_{EC0D3345-1AFE-41E1-9365-004530CC6669}" xr6:coauthVersionLast="47" xr6:coauthVersionMax="47" xr10:uidLastSave="{00000000-0000-0000-0000-000000000000}"/>
  <workbookProtection workbookAlgorithmName="SHA-512" workbookHashValue="Jr68MkFFypdlhrniLrr6nNVDPEZ3IGVAHoZnlvRabv7hySADwYUAaN8lj1If8+d2rZpHJDGaEVj78GtLwarMdA==" workbookSaltValue="28xZmGAToYB7QVtIQ5w/HA==" workbookSpinCount="100000" lockStructure="1"/>
  <bookViews>
    <workbookView xWindow="-103" yWindow="-103" windowWidth="18159" windowHeight="9585" tabRatio="642" xr2:uid="{04086553-878F-494C-95AD-0A639737639C}"/>
  </bookViews>
  <sheets>
    <sheet name="0. Identifikācija" sheetId="3" r:id="rId1"/>
    <sheet name="1. Ietvertie INRD" sheetId="8" r:id="rId2"/>
    <sheet name="2. Izņēmumi" sheetId="6" r:id="rId3"/>
    <sheet name="Sheet1" sheetId="7" state="hidden" r:id="rId4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"03/14/2016 09:05:37"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2">'2. Izņēmumi'!$B$2:$AL$221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22" i="6" l="1"/>
  <c r="AJ23" i="6"/>
  <c r="AJ24" i="6"/>
  <c r="AJ25" i="6"/>
  <c r="AJ26" i="6"/>
  <c r="AJ27" i="6"/>
  <c r="AJ28" i="6"/>
  <c r="AJ29" i="6"/>
  <c r="AJ30" i="6"/>
  <c r="AJ31" i="6"/>
  <c r="AJ32" i="6"/>
  <c r="AJ33" i="6"/>
  <c r="AJ34" i="6"/>
  <c r="AJ35" i="6"/>
  <c r="AJ36" i="6"/>
  <c r="AJ37" i="6"/>
  <c r="AJ38" i="6"/>
  <c r="AJ39" i="6"/>
  <c r="AJ40" i="6"/>
  <c r="AJ41" i="6"/>
  <c r="AJ42" i="6"/>
  <c r="AJ43" i="6"/>
  <c r="AJ44" i="6"/>
  <c r="AJ45" i="6"/>
  <c r="AJ46" i="6"/>
  <c r="AJ47" i="6"/>
  <c r="AJ48" i="6"/>
  <c r="AJ49" i="6"/>
  <c r="AJ50" i="6"/>
  <c r="AJ51" i="6"/>
  <c r="AJ52" i="6"/>
  <c r="AJ53" i="6"/>
  <c r="AJ54" i="6"/>
  <c r="AJ55" i="6"/>
  <c r="AJ56" i="6"/>
  <c r="AJ57" i="6"/>
  <c r="AJ58" i="6"/>
  <c r="AJ59" i="6"/>
  <c r="AJ60" i="6"/>
  <c r="AJ61" i="6"/>
  <c r="AJ62" i="6"/>
  <c r="AJ63" i="6"/>
  <c r="AJ64" i="6"/>
  <c r="AJ65" i="6"/>
  <c r="AJ66" i="6"/>
  <c r="AJ67" i="6"/>
  <c r="AJ68" i="6"/>
  <c r="AJ69" i="6"/>
  <c r="AJ70" i="6"/>
  <c r="AJ71" i="6"/>
  <c r="AJ72" i="6"/>
  <c r="AJ73" i="6"/>
  <c r="AJ74" i="6"/>
  <c r="AJ75" i="6"/>
  <c r="AJ76" i="6"/>
  <c r="AJ77" i="6"/>
  <c r="AJ78" i="6"/>
  <c r="AJ79" i="6"/>
  <c r="AJ80" i="6"/>
  <c r="AJ81" i="6"/>
  <c r="AJ82" i="6"/>
  <c r="AJ83" i="6"/>
  <c r="AJ84" i="6"/>
  <c r="AJ85" i="6"/>
  <c r="AJ86" i="6"/>
  <c r="AJ87" i="6"/>
  <c r="AJ88" i="6"/>
  <c r="AJ89" i="6"/>
  <c r="AJ90" i="6"/>
  <c r="AJ91" i="6"/>
  <c r="AJ92" i="6"/>
  <c r="AJ93" i="6"/>
  <c r="AJ94" i="6"/>
  <c r="AJ95" i="6"/>
  <c r="AJ96" i="6"/>
  <c r="AJ97" i="6"/>
  <c r="AJ98" i="6"/>
  <c r="AJ99" i="6"/>
  <c r="AJ100" i="6"/>
  <c r="AJ101" i="6"/>
  <c r="AJ102" i="6"/>
  <c r="AJ103" i="6"/>
  <c r="AJ104" i="6"/>
  <c r="AJ105" i="6"/>
  <c r="AJ106" i="6"/>
  <c r="AJ107" i="6"/>
  <c r="AJ108" i="6"/>
  <c r="AJ109" i="6"/>
  <c r="AJ110" i="6"/>
  <c r="AJ111" i="6"/>
  <c r="AJ112" i="6"/>
  <c r="AJ113" i="6"/>
  <c r="AJ114" i="6"/>
  <c r="AJ115" i="6"/>
  <c r="AJ116" i="6"/>
  <c r="AJ117" i="6"/>
  <c r="AJ118" i="6"/>
  <c r="AJ119" i="6"/>
  <c r="AJ120" i="6"/>
  <c r="AJ121" i="6"/>
  <c r="AJ122" i="6"/>
  <c r="AJ123" i="6"/>
  <c r="AJ124" i="6"/>
  <c r="AJ125" i="6"/>
  <c r="AJ126" i="6"/>
  <c r="AJ127" i="6"/>
  <c r="AJ128" i="6"/>
  <c r="AJ129" i="6"/>
  <c r="AJ130" i="6"/>
  <c r="AJ131" i="6"/>
  <c r="AJ132" i="6"/>
  <c r="AJ133" i="6"/>
  <c r="AJ134" i="6"/>
  <c r="AJ135" i="6"/>
  <c r="AJ136" i="6"/>
  <c r="AJ137" i="6"/>
  <c r="AJ138" i="6"/>
  <c r="AJ139" i="6"/>
  <c r="AJ140" i="6"/>
  <c r="AJ141" i="6"/>
  <c r="AJ142" i="6"/>
  <c r="AJ143" i="6"/>
  <c r="AJ144" i="6"/>
  <c r="AJ145" i="6"/>
  <c r="AJ146" i="6"/>
  <c r="AJ147" i="6"/>
  <c r="AJ148" i="6"/>
  <c r="AJ149" i="6"/>
  <c r="AJ150" i="6"/>
  <c r="AJ151" i="6"/>
  <c r="AJ152" i="6"/>
  <c r="AJ153" i="6"/>
  <c r="AJ154" i="6"/>
  <c r="AJ155" i="6"/>
  <c r="AJ156" i="6"/>
  <c r="AJ157" i="6"/>
  <c r="AJ158" i="6"/>
  <c r="AJ159" i="6"/>
  <c r="AJ160" i="6"/>
  <c r="AJ161" i="6"/>
  <c r="AJ162" i="6"/>
  <c r="AJ163" i="6"/>
  <c r="AJ164" i="6"/>
  <c r="AJ165" i="6"/>
  <c r="AJ166" i="6"/>
  <c r="AJ167" i="6"/>
  <c r="AJ168" i="6"/>
  <c r="AJ169" i="6"/>
  <c r="AJ170" i="6"/>
  <c r="AJ171" i="6"/>
  <c r="AJ172" i="6"/>
  <c r="AJ173" i="6"/>
  <c r="AJ174" i="6"/>
  <c r="AJ175" i="6"/>
  <c r="AJ176" i="6"/>
  <c r="AJ177" i="6"/>
  <c r="AJ178" i="6"/>
  <c r="AJ179" i="6"/>
  <c r="AJ180" i="6"/>
  <c r="AJ181" i="6"/>
  <c r="AJ182" i="6"/>
  <c r="AJ183" i="6"/>
  <c r="AJ184" i="6"/>
  <c r="AJ185" i="6"/>
  <c r="AJ186" i="6"/>
  <c r="AJ187" i="6"/>
  <c r="AJ188" i="6"/>
  <c r="AJ189" i="6"/>
  <c r="AJ190" i="6"/>
  <c r="AJ191" i="6"/>
  <c r="AJ192" i="6"/>
  <c r="AJ193" i="6"/>
  <c r="AJ194" i="6"/>
  <c r="AJ195" i="6"/>
  <c r="AJ196" i="6"/>
  <c r="AJ197" i="6"/>
  <c r="AJ198" i="6"/>
  <c r="AJ199" i="6"/>
  <c r="AJ200" i="6"/>
  <c r="AJ201" i="6"/>
  <c r="AJ202" i="6"/>
  <c r="AJ203" i="6"/>
  <c r="AJ204" i="6"/>
  <c r="AJ205" i="6"/>
  <c r="AJ206" i="6"/>
  <c r="AJ207" i="6"/>
  <c r="AJ208" i="6"/>
  <c r="AJ209" i="6"/>
  <c r="AJ210" i="6"/>
  <c r="AJ211" i="6"/>
  <c r="AJ212" i="6"/>
  <c r="AJ213" i="6"/>
  <c r="AJ214" i="6"/>
  <c r="AJ215" i="6"/>
  <c r="AJ216" i="6"/>
  <c r="AJ217" i="6"/>
  <c r="AJ218" i="6"/>
  <c r="AJ219" i="6"/>
  <c r="AJ220" i="6"/>
  <c r="AJ21" i="6"/>
  <c r="AF22" i="6"/>
  <c r="AF23" i="6"/>
  <c r="AF24" i="6"/>
  <c r="AF25" i="6"/>
  <c r="AF26" i="6"/>
  <c r="AF27" i="6"/>
  <c r="AF28" i="6"/>
  <c r="AF29" i="6"/>
  <c r="AF30" i="6"/>
  <c r="AF31" i="6"/>
  <c r="AF32" i="6"/>
  <c r="AF33" i="6"/>
  <c r="AF34" i="6"/>
  <c r="AF35" i="6"/>
  <c r="AF36" i="6"/>
  <c r="AF37" i="6"/>
  <c r="AF38" i="6"/>
  <c r="AF39" i="6"/>
  <c r="AF40" i="6"/>
  <c r="AF41" i="6"/>
  <c r="AF42" i="6"/>
  <c r="AF43" i="6"/>
  <c r="AF44" i="6"/>
  <c r="AF45" i="6"/>
  <c r="AF46" i="6"/>
  <c r="AF47" i="6"/>
  <c r="AF48" i="6"/>
  <c r="AF49" i="6"/>
  <c r="AF50" i="6"/>
  <c r="AF51" i="6"/>
  <c r="AF52" i="6"/>
  <c r="AF53" i="6"/>
  <c r="AF54" i="6"/>
  <c r="AF55" i="6"/>
  <c r="AF56" i="6"/>
  <c r="AF57" i="6"/>
  <c r="AF58" i="6"/>
  <c r="AF59" i="6"/>
  <c r="AF60" i="6"/>
  <c r="AF61" i="6"/>
  <c r="AF62" i="6"/>
  <c r="AF63" i="6"/>
  <c r="AF64" i="6"/>
  <c r="AF65" i="6"/>
  <c r="AF66" i="6"/>
  <c r="AF67" i="6"/>
  <c r="AF68" i="6"/>
  <c r="AF69" i="6"/>
  <c r="AF70" i="6"/>
  <c r="AF71" i="6"/>
  <c r="AF72" i="6"/>
  <c r="AF73" i="6"/>
  <c r="AF74" i="6"/>
  <c r="AF75" i="6"/>
  <c r="AF76" i="6"/>
  <c r="AF77" i="6"/>
  <c r="AF78" i="6"/>
  <c r="AF79" i="6"/>
  <c r="AF80" i="6"/>
  <c r="AF81" i="6"/>
  <c r="AF82" i="6"/>
  <c r="AF83" i="6"/>
  <c r="AF84" i="6"/>
  <c r="AF85" i="6"/>
  <c r="AF86" i="6"/>
  <c r="AF87" i="6"/>
  <c r="AF88" i="6"/>
  <c r="AF89" i="6"/>
  <c r="AF90" i="6"/>
  <c r="AF91" i="6"/>
  <c r="AF92" i="6"/>
  <c r="AF93" i="6"/>
  <c r="AF94" i="6"/>
  <c r="AF95" i="6"/>
  <c r="AF96" i="6"/>
  <c r="AF97" i="6"/>
  <c r="AF98" i="6"/>
  <c r="AF99" i="6"/>
  <c r="AF100" i="6"/>
  <c r="AF101" i="6"/>
  <c r="AF102" i="6"/>
  <c r="AF103" i="6"/>
  <c r="AF104" i="6"/>
  <c r="AF105" i="6"/>
  <c r="AF106" i="6"/>
  <c r="AF107" i="6"/>
  <c r="AF108" i="6"/>
  <c r="AF109" i="6"/>
  <c r="AF110" i="6"/>
  <c r="AF111" i="6"/>
  <c r="AF112" i="6"/>
  <c r="AF113" i="6"/>
  <c r="AF114" i="6"/>
  <c r="AF115" i="6"/>
  <c r="AF116" i="6"/>
  <c r="AF117" i="6"/>
  <c r="AF118" i="6"/>
  <c r="AF119" i="6"/>
  <c r="AF120" i="6"/>
  <c r="AF121" i="6"/>
  <c r="AF122" i="6"/>
  <c r="AF123" i="6"/>
  <c r="AF124" i="6"/>
  <c r="AF125" i="6"/>
  <c r="AF126" i="6"/>
  <c r="AF127" i="6"/>
  <c r="AF128" i="6"/>
  <c r="AF129" i="6"/>
  <c r="AF130" i="6"/>
  <c r="AF131" i="6"/>
  <c r="AF132" i="6"/>
  <c r="AF133" i="6"/>
  <c r="AF134" i="6"/>
  <c r="AF135" i="6"/>
  <c r="AF136" i="6"/>
  <c r="AF137" i="6"/>
  <c r="AF138" i="6"/>
  <c r="AF139" i="6"/>
  <c r="AF140" i="6"/>
  <c r="AF141" i="6"/>
  <c r="AF142" i="6"/>
  <c r="AF143" i="6"/>
  <c r="AF144" i="6"/>
  <c r="AF145" i="6"/>
  <c r="AF146" i="6"/>
  <c r="AF147" i="6"/>
  <c r="AF148" i="6"/>
  <c r="AF149" i="6"/>
  <c r="AF150" i="6"/>
  <c r="AF151" i="6"/>
  <c r="AF152" i="6"/>
  <c r="AF153" i="6"/>
  <c r="AF154" i="6"/>
  <c r="AF155" i="6"/>
  <c r="AF156" i="6"/>
  <c r="AF157" i="6"/>
  <c r="AF158" i="6"/>
  <c r="AF159" i="6"/>
  <c r="AF160" i="6"/>
  <c r="AF161" i="6"/>
  <c r="AF162" i="6"/>
  <c r="AF163" i="6"/>
  <c r="AF164" i="6"/>
  <c r="AF165" i="6"/>
  <c r="AF166" i="6"/>
  <c r="AF167" i="6"/>
  <c r="AF168" i="6"/>
  <c r="AF169" i="6"/>
  <c r="AF170" i="6"/>
  <c r="AF171" i="6"/>
  <c r="AF172" i="6"/>
  <c r="AF173" i="6"/>
  <c r="AF174" i="6"/>
  <c r="AF175" i="6"/>
  <c r="AF176" i="6"/>
  <c r="AF177" i="6"/>
  <c r="AF178" i="6"/>
  <c r="AF179" i="6"/>
  <c r="AF180" i="6"/>
  <c r="AF181" i="6"/>
  <c r="AF182" i="6"/>
  <c r="AF183" i="6"/>
  <c r="AF184" i="6"/>
  <c r="AF185" i="6"/>
  <c r="AF186" i="6"/>
  <c r="AF187" i="6"/>
  <c r="AF188" i="6"/>
  <c r="AF189" i="6"/>
  <c r="AF190" i="6"/>
  <c r="AF191" i="6"/>
  <c r="AF192" i="6"/>
  <c r="AF193" i="6"/>
  <c r="AF194" i="6"/>
  <c r="AF195" i="6"/>
  <c r="AF196" i="6"/>
  <c r="AF197" i="6"/>
  <c r="AF198" i="6"/>
  <c r="AF199" i="6"/>
  <c r="AF200" i="6"/>
  <c r="AF201" i="6"/>
  <c r="AF202" i="6"/>
  <c r="AF203" i="6"/>
  <c r="AF204" i="6"/>
  <c r="AF205" i="6"/>
  <c r="AF206" i="6"/>
  <c r="AF207" i="6"/>
  <c r="AF208" i="6"/>
  <c r="AF209" i="6"/>
  <c r="AF210" i="6"/>
  <c r="AF211" i="6"/>
  <c r="AF212" i="6"/>
  <c r="AF213" i="6"/>
  <c r="AF214" i="6"/>
  <c r="AF215" i="6"/>
  <c r="AF216" i="6"/>
  <c r="AF217" i="6"/>
  <c r="AF218" i="6"/>
  <c r="AF219" i="6"/>
  <c r="AF220" i="6"/>
  <c r="AF21" i="6"/>
  <c r="AE22" i="6"/>
  <c r="AE23" i="6"/>
  <c r="AE24" i="6"/>
  <c r="AE25" i="6"/>
  <c r="AE26" i="6"/>
  <c r="AE27" i="6"/>
  <c r="AE28" i="6"/>
  <c r="AE29" i="6"/>
  <c r="AE30" i="6"/>
  <c r="AE31" i="6"/>
  <c r="AE32" i="6"/>
  <c r="AE33" i="6"/>
  <c r="AE34" i="6"/>
  <c r="AE35" i="6"/>
  <c r="AE36" i="6"/>
  <c r="AE37" i="6"/>
  <c r="AE38" i="6"/>
  <c r="AE39" i="6"/>
  <c r="AE40" i="6"/>
  <c r="AE41" i="6"/>
  <c r="AE42" i="6"/>
  <c r="AE43" i="6"/>
  <c r="AE44" i="6"/>
  <c r="AE45" i="6"/>
  <c r="AE46" i="6"/>
  <c r="AE47" i="6"/>
  <c r="AE48" i="6"/>
  <c r="AE49" i="6"/>
  <c r="AE50" i="6"/>
  <c r="AE51" i="6"/>
  <c r="AE52" i="6"/>
  <c r="AE53" i="6"/>
  <c r="AE54" i="6"/>
  <c r="AE55" i="6"/>
  <c r="AE56" i="6"/>
  <c r="AE57" i="6"/>
  <c r="AE58" i="6"/>
  <c r="AE59" i="6"/>
  <c r="AE60" i="6"/>
  <c r="AE61" i="6"/>
  <c r="AE62" i="6"/>
  <c r="AE63" i="6"/>
  <c r="AE64" i="6"/>
  <c r="AE65" i="6"/>
  <c r="AE66" i="6"/>
  <c r="AE67" i="6"/>
  <c r="AE68" i="6"/>
  <c r="AE69" i="6"/>
  <c r="AE70" i="6"/>
  <c r="AE71" i="6"/>
  <c r="AE72" i="6"/>
  <c r="AE73" i="6"/>
  <c r="AE74" i="6"/>
  <c r="AE75" i="6"/>
  <c r="AE76" i="6"/>
  <c r="AE77" i="6"/>
  <c r="AE78" i="6"/>
  <c r="AE79" i="6"/>
  <c r="AE80" i="6"/>
  <c r="AE81" i="6"/>
  <c r="AE82" i="6"/>
  <c r="AE83" i="6"/>
  <c r="AE84" i="6"/>
  <c r="AE85" i="6"/>
  <c r="AE86" i="6"/>
  <c r="AE87" i="6"/>
  <c r="AE88" i="6"/>
  <c r="AE89" i="6"/>
  <c r="AE90" i="6"/>
  <c r="AE91" i="6"/>
  <c r="AE92" i="6"/>
  <c r="AE93" i="6"/>
  <c r="AE94" i="6"/>
  <c r="AE95" i="6"/>
  <c r="AE96" i="6"/>
  <c r="AE97" i="6"/>
  <c r="AE98" i="6"/>
  <c r="AE99" i="6"/>
  <c r="AE100" i="6"/>
  <c r="AE101" i="6"/>
  <c r="AE102" i="6"/>
  <c r="AE103" i="6"/>
  <c r="AE104" i="6"/>
  <c r="AE105" i="6"/>
  <c r="AE106" i="6"/>
  <c r="AE107" i="6"/>
  <c r="AE108" i="6"/>
  <c r="AE109" i="6"/>
  <c r="AE110" i="6"/>
  <c r="AE111" i="6"/>
  <c r="AE112" i="6"/>
  <c r="AE113" i="6"/>
  <c r="AE114" i="6"/>
  <c r="AE115" i="6"/>
  <c r="AE116" i="6"/>
  <c r="AE117" i="6"/>
  <c r="AE118" i="6"/>
  <c r="AE119" i="6"/>
  <c r="AE120" i="6"/>
  <c r="AE121" i="6"/>
  <c r="AE122" i="6"/>
  <c r="AE123" i="6"/>
  <c r="AE124" i="6"/>
  <c r="AE125" i="6"/>
  <c r="AE126" i="6"/>
  <c r="AE127" i="6"/>
  <c r="AE128" i="6"/>
  <c r="AE129" i="6"/>
  <c r="AE130" i="6"/>
  <c r="AE131" i="6"/>
  <c r="AE132" i="6"/>
  <c r="AE133" i="6"/>
  <c r="AE134" i="6"/>
  <c r="AE135" i="6"/>
  <c r="AE136" i="6"/>
  <c r="AE137" i="6"/>
  <c r="AE138" i="6"/>
  <c r="AE139" i="6"/>
  <c r="AE140" i="6"/>
  <c r="AE141" i="6"/>
  <c r="AE142" i="6"/>
  <c r="AE143" i="6"/>
  <c r="AE144" i="6"/>
  <c r="AE145" i="6"/>
  <c r="AE146" i="6"/>
  <c r="AE147" i="6"/>
  <c r="AE148" i="6"/>
  <c r="AE149" i="6"/>
  <c r="AE150" i="6"/>
  <c r="AE151" i="6"/>
  <c r="AE152" i="6"/>
  <c r="AE153" i="6"/>
  <c r="AE154" i="6"/>
  <c r="AE155" i="6"/>
  <c r="AE156" i="6"/>
  <c r="AE157" i="6"/>
  <c r="AE158" i="6"/>
  <c r="AE159" i="6"/>
  <c r="AE160" i="6"/>
  <c r="AE161" i="6"/>
  <c r="AE162" i="6"/>
  <c r="AE163" i="6"/>
  <c r="AE164" i="6"/>
  <c r="AE165" i="6"/>
  <c r="AE166" i="6"/>
  <c r="AE167" i="6"/>
  <c r="AE168" i="6"/>
  <c r="AE169" i="6"/>
  <c r="AE170" i="6"/>
  <c r="AE171" i="6"/>
  <c r="AE172" i="6"/>
  <c r="AE173" i="6"/>
  <c r="AE174" i="6"/>
  <c r="AE175" i="6"/>
  <c r="AE176" i="6"/>
  <c r="AE177" i="6"/>
  <c r="AE178" i="6"/>
  <c r="AE179" i="6"/>
  <c r="AE180" i="6"/>
  <c r="AE181" i="6"/>
  <c r="AE182" i="6"/>
  <c r="AE183" i="6"/>
  <c r="AE184" i="6"/>
  <c r="AE185" i="6"/>
  <c r="AE186" i="6"/>
  <c r="AE187" i="6"/>
  <c r="AE188" i="6"/>
  <c r="AE189" i="6"/>
  <c r="AE190" i="6"/>
  <c r="AE191" i="6"/>
  <c r="AE192" i="6"/>
  <c r="AE193" i="6"/>
  <c r="AE194" i="6"/>
  <c r="AE195" i="6"/>
  <c r="AE196" i="6"/>
  <c r="AE197" i="6"/>
  <c r="AE198" i="6"/>
  <c r="AE199" i="6"/>
  <c r="AE200" i="6"/>
  <c r="AE201" i="6"/>
  <c r="AE202" i="6"/>
  <c r="AE203" i="6"/>
  <c r="AE204" i="6"/>
  <c r="AE205" i="6"/>
  <c r="AE206" i="6"/>
  <c r="AE207" i="6"/>
  <c r="AE208" i="6"/>
  <c r="AE209" i="6"/>
  <c r="AE210" i="6"/>
  <c r="AE211" i="6"/>
  <c r="AE212" i="6"/>
  <c r="AE213" i="6"/>
  <c r="AE214" i="6"/>
  <c r="AE215" i="6"/>
  <c r="AE216" i="6"/>
  <c r="AE217" i="6"/>
  <c r="AE218" i="6"/>
  <c r="AE219" i="6"/>
  <c r="AE220" i="6"/>
  <c r="AE21" i="6"/>
  <c r="AD22" i="6"/>
  <c r="AD23" i="6"/>
  <c r="AD24" i="6"/>
  <c r="AD25" i="6"/>
  <c r="AD26" i="6"/>
  <c r="AD27" i="6"/>
  <c r="AD28" i="6"/>
  <c r="AD29" i="6"/>
  <c r="AD30" i="6"/>
  <c r="AD31" i="6"/>
  <c r="AD32" i="6"/>
  <c r="AD33" i="6"/>
  <c r="AD34" i="6"/>
  <c r="AD35" i="6"/>
  <c r="AD36" i="6"/>
  <c r="AD37" i="6"/>
  <c r="AD38" i="6"/>
  <c r="AD39" i="6"/>
  <c r="AD40" i="6"/>
  <c r="AD41" i="6"/>
  <c r="AD42" i="6"/>
  <c r="AD43" i="6"/>
  <c r="AD44" i="6"/>
  <c r="AD45" i="6"/>
  <c r="AD46" i="6"/>
  <c r="AD47" i="6"/>
  <c r="AD48" i="6"/>
  <c r="AD49" i="6"/>
  <c r="AD50" i="6"/>
  <c r="AD51" i="6"/>
  <c r="AD52" i="6"/>
  <c r="AD53" i="6"/>
  <c r="AD54" i="6"/>
  <c r="AD55" i="6"/>
  <c r="AD56" i="6"/>
  <c r="AD57" i="6"/>
  <c r="AD58" i="6"/>
  <c r="AD59" i="6"/>
  <c r="AD60" i="6"/>
  <c r="AD61" i="6"/>
  <c r="AD62" i="6"/>
  <c r="AD63" i="6"/>
  <c r="AD64" i="6"/>
  <c r="AD65" i="6"/>
  <c r="AD66" i="6"/>
  <c r="AD67" i="6"/>
  <c r="AD68" i="6"/>
  <c r="AD69" i="6"/>
  <c r="AD70" i="6"/>
  <c r="AD71" i="6"/>
  <c r="AD72" i="6"/>
  <c r="AD73" i="6"/>
  <c r="AD74" i="6"/>
  <c r="AD75" i="6"/>
  <c r="AD76" i="6"/>
  <c r="AD77" i="6"/>
  <c r="AD78" i="6"/>
  <c r="AD79" i="6"/>
  <c r="AD80" i="6"/>
  <c r="AD81" i="6"/>
  <c r="AD82" i="6"/>
  <c r="AD83" i="6"/>
  <c r="AD84" i="6"/>
  <c r="AD85" i="6"/>
  <c r="AD86" i="6"/>
  <c r="AD87" i="6"/>
  <c r="AD88" i="6"/>
  <c r="AD89" i="6"/>
  <c r="AD90" i="6"/>
  <c r="AD91" i="6"/>
  <c r="AD92" i="6"/>
  <c r="AD93" i="6"/>
  <c r="AD94" i="6"/>
  <c r="AD95" i="6"/>
  <c r="AD96" i="6"/>
  <c r="AD97" i="6"/>
  <c r="AD98" i="6"/>
  <c r="AD99" i="6"/>
  <c r="AD100" i="6"/>
  <c r="AD101" i="6"/>
  <c r="AD102" i="6"/>
  <c r="AD103" i="6"/>
  <c r="AD104" i="6"/>
  <c r="AD105" i="6"/>
  <c r="AD106" i="6"/>
  <c r="AD107" i="6"/>
  <c r="AD108" i="6"/>
  <c r="AD109" i="6"/>
  <c r="AD110" i="6"/>
  <c r="AD111" i="6"/>
  <c r="AD112" i="6"/>
  <c r="AD113" i="6"/>
  <c r="AD114" i="6"/>
  <c r="AD115" i="6"/>
  <c r="AD116" i="6"/>
  <c r="AD117" i="6"/>
  <c r="AD118" i="6"/>
  <c r="AD119" i="6"/>
  <c r="AD120" i="6"/>
  <c r="AD121" i="6"/>
  <c r="AD122" i="6"/>
  <c r="AD123" i="6"/>
  <c r="AD124" i="6"/>
  <c r="AD125" i="6"/>
  <c r="AD126" i="6"/>
  <c r="AD127" i="6"/>
  <c r="AD128" i="6"/>
  <c r="AD129" i="6"/>
  <c r="AD130" i="6"/>
  <c r="AD131" i="6"/>
  <c r="AD132" i="6"/>
  <c r="AD133" i="6"/>
  <c r="AD134" i="6"/>
  <c r="AD135" i="6"/>
  <c r="AD136" i="6"/>
  <c r="AD137" i="6"/>
  <c r="AD138" i="6"/>
  <c r="AD139" i="6"/>
  <c r="AD140" i="6"/>
  <c r="AD141" i="6"/>
  <c r="AD142" i="6"/>
  <c r="AD143" i="6"/>
  <c r="AD144" i="6"/>
  <c r="AD145" i="6"/>
  <c r="AD146" i="6"/>
  <c r="AD147" i="6"/>
  <c r="AD148" i="6"/>
  <c r="AD149" i="6"/>
  <c r="AD150" i="6"/>
  <c r="AD151" i="6"/>
  <c r="AD152" i="6"/>
  <c r="AD153" i="6"/>
  <c r="AD154" i="6"/>
  <c r="AD155" i="6"/>
  <c r="AD156" i="6"/>
  <c r="AD157" i="6"/>
  <c r="AD158" i="6"/>
  <c r="AD159" i="6"/>
  <c r="AD160" i="6"/>
  <c r="AD161" i="6"/>
  <c r="AD162" i="6"/>
  <c r="AD163" i="6"/>
  <c r="AD164" i="6"/>
  <c r="AD165" i="6"/>
  <c r="AD166" i="6"/>
  <c r="AD167" i="6"/>
  <c r="AD168" i="6"/>
  <c r="AD169" i="6"/>
  <c r="AD170" i="6"/>
  <c r="AD171" i="6"/>
  <c r="AD172" i="6"/>
  <c r="AD173" i="6"/>
  <c r="AD174" i="6"/>
  <c r="AD175" i="6"/>
  <c r="AD176" i="6"/>
  <c r="AD177" i="6"/>
  <c r="AD178" i="6"/>
  <c r="AD179" i="6"/>
  <c r="AD180" i="6"/>
  <c r="AD181" i="6"/>
  <c r="AD182" i="6"/>
  <c r="AD183" i="6"/>
  <c r="AD184" i="6"/>
  <c r="AD185" i="6"/>
  <c r="AD186" i="6"/>
  <c r="AD187" i="6"/>
  <c r="AD188" i="6"/>
  <c r="AD189" i="6"/>
  <c r="AD190" i="6"/>
  <c r="AD191" i="6"/>
  <c r="AD192" i="6"/>
  <c r="AD193" i="6"/>
  <c r="AD194" i="6"/>
  <c r="AD195" i="6"/>
  <c r="AD196" i="6"/>
  <c r="AD197" i="6"/>
  <c r="AD198" i="6"/>
  <c r="AD199" i="6"/>
  <c r="AD200" i="6"/>
  <c r="AD201" i="6"/>
  <c r="AD202" i="6"/>
  <c r="AD203" i="6"/>
  <c r="AD204" i="6"/>
  <c r="AD205" i="6"/>
  <c r="AD206" i="6"/>
  <c r="AD207" i="6"/>
  <c r="AD208" i="6"/>
  <c r="AD209" i="6"/>
  <c r="AD210" i="6"/>
  <c r="AD211" i="6"/>
  <c r="AD212" i="6"/>
  <c r="AD213" i="6"/>
  <c r="AD214" i="6"/>
  <c r="AD215" i="6"/>
  <c r="AD216" i="6"/>
  <c r="AD217" i="6"/>
  <c r="AD218" i="6"/>
  <c r="AD219" i="6"/>
  <c r="AD220" i="6"/>
  <c r="AD21" i="6"/>
  <c r="K11" i="8"/>
  <c r="L11" i="8"/>
  <c r="M11" i="8"/>
  <c r="N11" i="8"/>
  <c r="O11" i="8"/>
  <c r="P11" i="8"/>
  <c r="J11" i="8"/>
  <c r="J8" i="8"/>
  <c r="J14" i="8"/>
  <c r="K14" i="8"/>
  <c r="L14" i="8"/>
  <c r="M14" i="8"/>
  <c r="N14" i="8"/>
  <c r="O14" i="8"/>
  <c r="P14" i="8"/>
  <c r="F21" i="8"/>
  <c r="F18" i="8"/>
  <c r="I8" i="8"/>
  <c r="I7" i="8"/>
  <c r="I5" i="8"/>
  <c r="K8" i="8"/>
  <c r="L8" i="8"/>
  <c r="M8" i="8"/>
  <c r="N8" i="8"/>
  <c r="O8" i="8"/>
  <c r="P8" i="8"/>
  <c r="O17" i="8"/>
  <c r="P17" i="8"/>
  <c r="N17" i="8"/>
  <c r="F17" i="8"/>
  <c r="P7" i="8"/>
  <c r="O7" i="8"/>
  <c r="N7" i="8"/>
  <c r="M7" i="8"/>
  <c r="L7" i="8"/>
  <c r="J7" i="8"/>
  <c r="K7" i="8"/>
  <c r="F7" i="8"/>
  <c r="F35" i="8"/>
  <c r="F34" i="8"/>
  <c r="F33" i="8"/>
  <c r="F32" i="8"/>
  <c r="F31" i="8"/>
  <c r="F30" i="8"/>
  <c r="F29" i="8"/>
  <c r="F28" i="8"/>
  <c r="F27" i="8"/>
  <c r="F26" i="8"/>
  <c r="P25" i="8"/>
  <c r="O25" i="8"/>
  <c r="N25" i="8"/>
  <c r="M25" i="8"/>
  <c r="L25" i="8"/>
  <c r="K25" i="8"/>
  <c r="J25" i="8"/>
  <c r="I25" i="8"/>
  <c r="H25" i="8"/>
  <c r="G25" i="8"/>
  <c r="F24" i="8"/>
  <c r="F15" i="8"/>
  <c r="AG22" i="6"/>
  <c r="F12" i="8"/>
  <c r="F9" i="8"/>
  <c r="AG21" i="6"/>
  <c r="AG23" i="6"/>
  <c r="AG24" i="6"/>
  <c r="AG25" i="6"/>
  <c r="AG26" i="6"/>
  <c r="AG28" i="6"/>
  <c r="AG30" i="6"/>
  <c r="AG32" i="6"/>
  <c r="AG154" i="6"/>
  <c r="AG40" i="6"/>
  <c r="AG119" i="6"/>
  <c r="AG103" i="6"/>
  <c r="AG105" i="6"/>
  <c r="AG107" i="6"/>
  <c r="AG156" i="6"/>
  <c r="AG92" i="6"/>
  <c r="AG100" i="6"/>
  <c r="AG167" i="6"/>
  <c r="AG110" i="6"/>
  <c r="AG75" i="6"/>
  <c r="AG185" i="6"/>
  <c r="AG130" i="6"/>
  <c r="AG57" i="6"/>
  <c r="AG205" i="6"/>
  <c r="AG148" i="6"/>
  <c r="AG175" i="6"/>
  <c r="AG93" i="6"/>
  <c r="AG170" i="6"/>
  <c r="AG97" i="6"/>
  <c r="AG46" i="6"/>
  <c r="AG192" i="6"/>
  <c r="AG66" i="6"/>
  <c r="AG96" i="6"/>
  <c r="AG137" i="6"/>
  <c r="AG86" i="6"/>
  <c r="AG29" i="6"/>
  <c r="AG94" i="6"/>
  <c r="AG53" i="6"/>
  <c r="AG142" i="6"/>
  <c r="AG141" i="6"/>
  <c r="AG73" i="6"/>
  <c r="AG162" i="6"/>
  <c r="AG58" i="6"/>
  <c r="AG182" i="6"/>
  <c r="AG111" i="6"/>
  <c r="AG115" i="6"/>
  <c r="AG198" i="6"/>
  <c r="AG204" i="6"/>
  <c r="AG149" i="6"/>
  <c r="AG27" i="6"/>
  <c r="AG99" i="6"/>
  <c r="AG47" i="6"/>
  <c r="AG191" i="6"/>
  <c r="AG65" i="6"/>
  <c r="AG114" i="6"/>
  <c r="AG85" i="6"/>
  <c r="AG48" i="6"/>
  <c r="AG50" i="6"/>
  <c r="AG52" i="6"/>
  <c r="AG174" i="6"/>
  <c r="AG120" i="6"/>
  <c r="AG179" i="6"/>
  <c r="AG123" i="6"/>
  <c r="AG125" i="6"/>
  <c r="AG127" i="6"/>
  <c r="AG196" i="6"/>
  <c r="AG90" i="6"/>
  <c r="AG163" i="6"/>
  <c r="AG158" i="6"/>
  <c r="AG112" i="6"/>
  <c r="AG37" i="6"/>
  <c r="AG183" i="6"/>
  <c r="AG187" i="6"/>
  <c r="AG128" i="6"/>
  <c r="AG135" i="6"/>
  <c r="AG203" i="6"/>
  <c r="AG159" i="6"/>
  <c r="AG152" i="6"/>
  <c r="AG77" i="6"/>
  <c r="AG172" i="6"/>
  <c r="AG62" i="6"/>
  <c r="AG133" i="6"/>
  <c r="AG56" i="6"/>
  <c r="AG64" i="6"/>
  <c r="AG160" i="6"/>
  <c r="AG212" i="6"/>
  <c r="AG34" i="6"/>
  <c r="AG33" i="6"/>
  <c r="AG157" i="6"/>
  <c r="AG106" i="6"/>
  <c r="AG49" i="6"/>
  <c r="AG124" i="6"/>
  <c r="AG69" i="6"/>
  <c r="AG197" i="6"/>
  <c r="AG161" i="6"/>
  <c r="AG91" i="6"/>
  <c r="AG166" i="6"/>
  <c r="AG153" i="6"/>
  <c r="AG202" i="6"/>
  <c r="AG129" i="6"/>
  <c r="AG206" i="6"/>
  <c r="AG213" i="6"/>
  <c r="AG118" i="6"/>
  <c r="AG195" i="6"/>
  <c r="AG171" i="6"/>
  <c r="AG36" i="6"/>
  <c r="AG74" i="6"/>
  <c r="AG63" i="6"/>
  <c r="AG181" i="6"/>
  <c r="AG211" i="6"/>
  <c r="AG87" i="6"/>
  <c r="AG68" i="6"/>
  <c r="AG70" i="6"/>
  <c r="AG72" i="6"/>
  <c r="AG214" i="6"/>
  <c r="AG200" i="6"/>
  <c r="AG60" i="6"/>
  <c r="AG143" i="6"/>
  <c r="AG145" i="6"/>
  <c r="AG147" i="6"/>
  <c r="AG78" i="6"/>
  <c r="AG35" i="6"/>
  <c r="AG95" i="6"/>
  <c r="AG165" i="6"/>
  <c r="AG108" i="6"/>
  <c r="AG180" i="6"/>
  <c r="AG79" i="6"/>
  <c r="AG132" i="6"/>
  <c r="AG207" i="6"/>
  <c r="AG150" i="6"/>
  <c r="AG42" i="6"/>
  <c r="AG219" i="6"/>
  <c r="AG215" i="6"/>
  <c r="AG44" i="6"/>
  <c r="AG80" i="6"/>
  <c r="AG117" i="6"/>
  <c r="AG193" i="6"/>
  <c r="AG210" i="6"/>
  <c r="AG102" i="6"/>
  <c r="AG31" i="6"/>
  <c r="AG122" i="6"/>
  <c r="AG101" i="6"/>
  <c r="AG176" i="6"/>
  <c r="AG177" i="6"/>
  <c r="AG126" i="6"/>
  <c r="AG71" i="6"/>
  <c r="AG144" i="6"/>
  <c r="AG113" i="6"/>
  <c r="AG217" i="6"/>
  <c r="AG121" i="6"/>
  <c r="AG109" i="6"/>
  <c r="AG184" i="6"/>
  <c r="AG173" i="6"/>
  <c r="AG98" i="6"/>
  <c r="AG41" i="6"/>
  <c r="AG151" i="6"/>
  <c r="AG169" i="6"/>
  <c r="AG81" i="6"/>
  <c r="AG139" i="6"/>
  <c r="AG218" i="6"/>
  <c r="AG67" i="6"/>
  <c r="AG209" i="6"/>
  <c r="AG116" i="6"/>
  <c r="AG88" i="6"/>
  <c r="AG208" i="6"/>
  <c r="AG194" i="6"/>
  <c r="AG55" i="6"/>
  <c r="AG186" i="6"/>
  <c r="AG178" i="6"/>
  <c r="AG140" i="6"/>
  <c r="AG168" i="6"/>
  <c r="AG43" i="6"/>
  <c r="AG83" i="6"/>
  <c r="AG188" i="6"/>
  <c r="AG190" i="6"/>
  <c r="AG82" i="6"/>
  <c r="AG84" i="6"/>
  <c r="AG220" i="6"/>
  <c r="AG136" i="6"/>
  <c r="AG104" i="6"/>
  <c r="AG51" i="6"/>
  <c r="AG134" i="6"/>
  <c r="AG216" i="6"/>
  <c r="AG146" i="6"/>
  <c r="AG89" i="6"/>
  <c r="AG164" i="6"/>
  <c r="AG138" i="6"/>
  <c r="AG38" i="6"/>
  <c r="AG201" i="6"/>
  <c r="AG131" i="6"/>
  <c r="AG155" i="6"/>
  <c r="AG39" i="6"/>
  <c r="AG61" i="6"/>
  <c r="AG54" i="6"/>
  <c r="AG45" i="6"/>
  <c r="AG189" i="6"/>
  <c r="AG76" i="6"/>
  <c r="AG199" i="6"/>
  <c r="AG59" i="6"/>
  <c r="F25" i="8"/>
  <c r="L5" i="8"/>
  <c r="N5" i="8"/>
  <c r="F14" i="8"/>
  <c r="O5" i="8"/>
  <c r="P5" i="8"/>
  <c r="F8" i="8"/>
  <c r="K5" i="8"/>
  <c r="F11" i="8"/>
  <c r="J5" i="8"/>
  <c r="M5" i="8"/>
  <c r="F5" i="8"/>
  <c r="AH22" i="6"/>
  <c r="AH30" i="6"/>
  <c r="AH38" i="6"/>
  <c r="AH46" i="6"/>
  <c r="AH54" i="6"/>
  <c r="AH62" i="6"/>
  <c r="AH70" i="6"/>
  <c r="AH78" i="6"/>
  <c r="AH86" i="6"/>
  <c r="AH94" i="6"/>
  <c r="AH102" i="6"/>
  <c r="AH110" i="6"/>
  <c r="AH118" i="6"/>
  <c r="AH126" i="6"/>
  <c r="AH134" i="6"/>
  <c r="AH142" i="6"/>
  <c r="AH150" i="6"/>
  <c r="AH158" i="6"/>
  <c r="AH166" i="6"/>
  <c r="AH174" i="6"/>
  <c r="AH182" i="6"/>
  <c r="AH190" i="6"/>
  <c r="AH198" i="6"/>
  <c r="AH206" i="6"/>
  <c r="AH214" i="6"/>
  <c r="AH31" i="6"/>
  <c r="AH39" i="6"/>
  <c r="AH47" i="6"/>
  <c r="AH55" i="6"/>
  <c r="AH63" i="6"/>
  <c r="AH71" i="6"/>
  <c r="AH79" i="6"/>
  <c r="AH87" i="6"/>
  <c r="AH95" i="6"/>
  <c r="AH103" i="6"/>
  <c r="AH111" i="6"/>
  <c r="AH119" i="6"/>
  <c r="AH127" i="6"/>
  <c r="AH135" i="6"/>
  <c r="AH143" i="6"/>
  <c r="AH151" i="6"/>
  <c r="AH159" i="6"/>
  <c r="AH167" i="6"/>
  <c r="AH175" i="6"/>
  <c r="AH183" i="6"/>
  <c r="AH191" i="6"/>
  <c r="AH199" i="6"/>
  <c r="AH207" i="6"/>
  <c r="AH215" i="6"/>
  <c r="AH24" i="6"/>
  <c r="AH48" i="6"/>
  <c r="AH64" i="6"/>
  <c r="AH72" i="6"/>
  <c r="AH96" i="6"/>
  <c r="AH112" i="6"/>
  <c r="AH136" i="6"/>
  <c r="AH152" i="6"/>
  <c r="AH176" i="6"/>
  <c r="AH200" i="6"/>
  <c r="AH216" i="6"/>
  <c r="AH49" i="6"/>
  <c r="AH65" i="6"/>
  <c r="AH89" i="6"/>
  <c r="AH113" i="6"/>
  <c r="AH137" i="6"/>
  <c r="AH169" i="6"/>
  <c r="AH185" i="6"/>
  <c r="AH217" i="6"/>
  <c r="AH26" i="6"/>
  <c r="AH66" i="6"/>
  <c r="AH106" i="6"/>
  <c r="AH138" i="6"/>
  <c r="AH178" i="6"/>
  <c r="AH23" i="6"/>
  <c r="AH32" i="6"/>
  <c r="AH25" i="6"/>
  <c r="AH209" i="6"/>
  <c r="AH58" i="6"/>
  <c r="AH27" i="6"/>
  <c r="AH35" i="6"/>
  <c r="AH43" i="6"/>
  <c r="AH51" i="6"/>
  <c r="AH59" i="6"/>
  <c r="AH67" i="6"/>
  <c r="AH75" i="6"/>
  <c r="AH83" i="6"/>
  <c r="AH91" i="6"/>
  <c r="AH99" i="6"/>
  <c r="AH107" i="6"/>
  <c r="AH115" i="6"/>
  <c r="AH123" i="6"/>
  <c r="AH131" i="6"/>
  <c r="AH139" i="6"/>
  <c r="AH147" i="6"/>
  <c r="AH155" i="6"/>
  <c r="AH163" i="6"/>
  <c r="AH171" i="6"/>
  <c r="AH179" i="6"/>
  <c r="AH187" i="6"/>
  <c r="AH195" i="6"/>
  <c r="AH203" i="6"/>
  <c r="AH211" i="6"/>
  <c r="AH219" i="6"/>
  <c r="AH29" i="6"/>
  <c r="AH45" i="6"/>
  <c r="AH53" i="6"/>
  <c r="AH69" i="6"/>
  <c r="AH85" i="6"/>
  <c r="AH101" i="6"/>
  <c r="AH117" i="6"/>
  <c r="AH133" i="6"/>
  <c r="AH149" i="6"/>
  <c r="AH173" i="6"/>
  <c r="AH189" i="6"/>
  <c r="AH205" i="6"/>
  <c r="AH21" i="6"/>
  <c r="AH56" i="6"/>
  <c r="AH80" i="6"/>
  <c r="AH104" i="6"/>
  <c r="AH128" i="6"/>
  <c r="AH168" i="6"/>
  <c r="AH192" i="6"/>
  <c r="AH41" i="6"/>
  <c r="AH57" i="6"/>
  <c r="AH81" i="6"/>
  <c r="AH105" i="6"/>
  <c r="AH121" i="6"/>
  <c r="AH145" i="6"/>
  <c r="AH177" i="6"/>
  <c r="AH201" i="6"/>
  <c r="AH42" i="6"/>
  <c r="AH74" i="6"/>
  <c r="AH98" i="6"/>
  <c r="AH122" i="6"/>
  <c r="AH146" i="6"/>
  <c r="AH170" i="6"/>
  <c r="AH194" i="6"/>
  <c r="AH210" i="6"/>
  <c r="AH28" i="6"/>
  <c r="AH36" i="6"/>
  <c r="AH44" i="6"/>
  <c r="AH52" i="6"/>
  <c r="AH60" i="6"/>
  <c r="AH68" i="6"/>
  <c r="AH76" i="6"/>
  <c r="AH84" i="6"/>
  <c r="AH92" i="6"/>
  <c r="AH100" i="6"/>
  <c r="AH108" i="6"/>
  <c r="AH116" i="6"/>
  <c r="AH124" i="6"/>
  <c r="AH132" i="6"/>
  <c r="AH140" i="6"/>
  <c r="AH148" i="6"/>
  <c r="AH156" i="6"/>
  <c r="AH164" i="6"/>
  <c r="AH172" i="6"/>
  <c r="AH180" i="6"/>
  <c r="AH188" i="6"/>
  <c r="AH196" i="6"/>
  <c r="AH204" i="6"/>
  <c r="AH212" i="6"/>
  <c r="AH220" i="6"/>
  <c r="AH37" i="6"/>
  <c r="AH61" i="6"/>
  <c r="AH77" i="6"/>
  <c r="AH93" i="6"/>
  <c r="AH109" i="6"/>
  <c r="AH125" i="6"/>
  <c r="AH141" i="6"/>
  <c r="AH157" i="6"/>
  <c r="AH165" i="6"/>
  <c r="AH181" i="6"/>
  <c r="AH197" i="6"/>
  <c r="AH213" i="6"/>
  <c r="AH40" i="6"/>
  <c r="AH88" i="6"/>
  <c r="AH120" i="6"/>
  <c r="AH144" i="6"/>
  <c r="AH184" i="6"/>
  <c r="AH208" i="6"/>
  <c r="AH33" i="6"/>
  <c r="AH73" i="6"/>
  <c r="AH97" i="6"/>
  <c r="AH129" i="6"/>
  <c r="AH153" i="6"/>
  <c r="AH161" i="6"/>
  <c r="AH193" i="6"/>
  <c r="AH50" i="6"/>
  <c r="AH82" i="6"/>
  <c r="AH114" i="6"/>
  <c r="AH154" i="6"/>
  <c r="AH186" i="6"/>
  <c r="AH218" i="6"/>
  <c r="AH160" i="6"/>
  <c r="AH34" i="6"/>
  <c r="AH90" i="6"/>
  <c r="AH130" i="6"/>
  <c r="AH162" i="6"/>
  <c r="AH202" i="6"/>
  <c r="AK21" i="6"/>
</calcChain>
</file>

<file path=xl/sharedStrings.xml><?xml version="1.0" encoding="utf-8"?>
<sst xmlns="http://schemas.openxmlformats.org/spreadsheetml/2006/main" count="489" uniqueCount="341">
  <si>
    <r>
      <rPr>
        <b/>
        <sz val="12"/>
        <color indexed="8"/>
        <rFont val="Calibri"/>
        <family val="2"/>
      </rPr>
      <t>Valsts: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(divburtu ISO kods)</t>
    </r>
  </si>
  <si>
    <r>
      <rPr>
        <b/>
        <sz val="12"/>
        <color indexed="8"/>
        <rFont val="Calibri"/>
        <family val="2"/>
      </rPr>
      <t>Bankas kods: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(RIAD MFI kods)</t>
    </r>
  </si>
  <si>
    <t>Bankas LEI kods:</t>
  </si>
  <si>
    <r>
      <rPr>
        <b/>
        <sz val="12"/>
        <color indexed="8"/>
        <rFont val="Calibri"/>
        <family val="2"/>
      </rPr>
      <t>Banka: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(nosaukums)</t>
    </r>
  </si>
  <si>
    <r>
      <rPr>
        <b/>
        <sz val="12"/>
        <color indexed="8"/>
        <rFont val="Calibri"/>
        <family val="2"/>
      </rPr>
      <t>Bankas kontaktpersona: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(vārds, uzvārds, e-pasts)</t>
    </r>
  </si>
  <si>
    <r>
      <rPr>
        <b/>
        <sz val="12"/>
        <color indexed="8"/>
        <rFont val="Calibri"/>
        <family val="2"/>
      </rPr>
      <t>Atsauces datums:</t>
    </r>
    <r>
      <rPr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T (formāts: dd/mm/gggg)</t>
    </r>
  </si>
  <si>
    <t>Konsolidācijas līmenis:</t>
  </si>
  <si>
    <t>Piezīmes:</t>
  </si>
  <si>
    <r>
      <rPr>
        <b/>
        <sz val="14"/>
        <color indexed="8"/>
        <rFont val="Helvetica Neue"/>
      </rPr>
      <t>1. tabula.</t>
    </r>
    <r>
      <rPr>
        <sz val="14"/>
        <color indexed="8"/>
        <rFont val="Helvetica Neue"/>
      </rPr>
      <t xml:space="preserve"> APRĒĶINS PAR IZTRŪKUMU SALĪDZINĀJUMĀ AR SEGUMA GAIDĀM IETVERTAJIEM IENĀKUMUS NENESOŠAJIEM RISKA DARĪJUMIEM</t>
    </r>
  </si>
  <si>
    <t>Kopā</t>
  </si>
  <si>
    <t>Turēšanas ilgums: gadi, kopš INRD klasificēts kā ienākumus nenesošs</t>
  </si>
  <si>
    <t>&lt; = 1 gads</t>
  </si>
  <si>
    <t>&gt; 1 gads; &lt; = 2 gadi</t>
  </si>
  <si>
    <t>&gt; 2 gadi; &lt; = 3 gadi</t>
  </si>
  <si>
    <t>&gt; 3 gadi; &lt; = 4 gadi</t>
  </si>
  <si>
    <t>&gt; 4 gadi; &lt; = 5 gadi</t>
  </si>
  <si>
    <t>&gt; 5 gadi; &lt; = 6 gadi</t>
  </si>
  <si>
    <t>&gt; 6 gadi; &lt; = 7 gadi</t>
  </si>
  <si>
    <t>&gt; 7 gadi; &lt; = 8 gadi</t>
  </si>
  <si>
    <t>&gt; 8 gadi; &lt; = 9 gadi</t>
  </si>
  <si>
    <t>&gt; 9 gadi</t>
  </si>
  <si>
    <t>010</t>
  </si>
  <si>
    <t>020</t>
  </si>
  <si>
    <t>030</t>
  </si>
  <si>
    <t>040</t>
  </si>
  <si>
    <t>050</t>
  </si>
  <si>
    <t>060</t>
  </si>
  <si>
    <t>070</t>
  </si>
  <si>
    <t>080</t>
  </si>
  <si>
    <t>100</t>
  </si>
  <si>
    <t>Iztrūkums salīdzinājumā ar seguma gaidām</t>
  </si>
  <si>
    <t>Summa (euro)</t>
  </si>
  <si>
    <t>Kopējās minimālā seguma gaidas</t>
  </si>
  <si>
    <t>Kopējās minimālā seguma gaidas ienākumus nenesošiem riska darījumiem</t>
  </si>
  <si>
    <t>Nenodrošināti INRD</t>
  </si>
  <si>
    <t>Minimālā seguma gaidas</t>
  </si>
  <si>
    <t>Riska darījuma vērtība</t>
  </si>
  <si>
    <t>Koeficients</t>
  </si>
  <si>
    <t>Skaitliska vērtība</t>
  </si>
  <si>
    <t>Nodrošināti ar nekustamo īpašumu vai mājokļa kredītu, ko garantē atbilstošs aizsardzības devējs</t>
  </si>
  <si>
    <t>Nodrošināti ar citu fondētu vai nefondētu kredītaizsardzību</t>
  </si>
  <si>
    <t>INRD, ko garantējušas vai kā atbalsta garantiju sniegušas valstu valdības vai citas valsts iestādes (koeficients 1)</t>
  </si>
  <si>
    <t>INRD, ko garantējušas vai kā atbalsta garantiju sniegušas valstu valdības vai citas valsts iestādes (koeficients 0)</t>
  </si>
  <si>
    <t>Pieejamais segums</t>
  </si>
  <si>
    <t>200</t>
  </si>
  <si>
    <t>Kopējie uzkrājumi un korekcijas vai atskaitījumi (ar ierobežojumu)</t>
  </si>
  <si>
    <t>Kopējie uzkrājumi un korekcijas vai atskaitījumi (bez ierobežojuma)</t>
  </si>
  <si>
    <t>Specifiskās kredītriska korekcijas</t>
  </si>
  <si>
    <t>Vērtības papildkorekcijas</t>
  </si>
  <si>
    <t>Citi pašu kapitāla samazinājumi</t>
  </si>
  <si>
    <t>IRB deficīts (ja tāds ir)</t>
  </si>
  <si>
    <t>Starpība starp iegādes cenu un debitora parāda summu</t>
  </si>
  <si>
    <t>Daļēji norakstītās summas</t>
  </si>
  <si>
    <t>T. sk.: nenodrošināti</t>
  </si>
  <si>
    <t>T. sk.: nodrošināti ar nekustamo īpašumu vai mājokļa kredītu, ko garantē atbilstošs aizsardzības devējs</t>
  </si>
  <si>
    <t>T. sk.: nodrošināti ar citu fondētu vai nefondētu kredītaizsardzību</t>
  </si>
  <si>
    <t>T. sk.: ko garantējis vai kā atbalsta garantiju sniedzis atbilstošs kredītaizsardzības devējs (koeficients 1)</t>
  </si>
  <si>
    <r>
      <rPr>
        <b/>
        <sz val="14"/>
        <color indexed="8"/>
        <rFont val="Calibri"/>
        <family val="2"/>
      </rPr>
      <t>2. tabula</t>
    </r>
    <r>
      <rPr>
        <sz val="14"/>
        <color indexed="8"/>
        <rFont val="Calibri"/>
        <family val="2"/>
      </rPr>
      <t>. IEROSINĀTIE IZŅĒMUMI, GRUPĒTI PĒC LĪDZĪGĀM IEZĪMĒM</t>
    </r>
  </si>
  <si>
    <t>Pozīcija</t>
  </si>
  <si>
    <t>Riska darījumu grupa ar līdzīgām iezīmēm</t>
  </si>
  <si>
    <t>Papildinformācija</t>
  </si>
  <si>
    <t>Segments</t>
  </si>
  <si>
    <t>Maz ticams maksājums (jā/nē)</t>
  </si>
  <si>
    <t>Pārskatīšana (jā/nē)</t>
  </si>
  <si>
    <t>Parādu savstarpējās ietekmes efekts</t>
  </si>
  <si>
    <t>Apvienojumā ar 1. pīlāra kredītriska prasībām riska darījuma segums pārsniedz 100 %</t>
  </si>
  <si>
    <t>Tehniskā garantija</t>
  </si>
  <si>
    <t>Vidējais svērtais turēšanas ilgums</t>
  </si>
  <si>
    <t>Piešķirto pārskatīšanas pasākumu skaits (vidējais svērtais lielums)</t>
  </si>
  <si>
    <t>Laiks kopš pēdējā pārskatīšanas pasākuma īstenošanas (vidējais svērtais lielums)</t>
  </si>
  <si>
    <t>Gada laikā atmaksājamās nenomaksātās pamatsummas īpatsvars (svērtais vidējais lielums)</t>
  </si>
  <si>
    <t>Gada laikā atmaksājamo nenomaksāto procentu maksājumu īpatsvars (svērtais vidējais lielums)</t>
  </si>
  <si>
    <t>Periods, kura laikā veikti līgumā noteiktie maksājumi (atbilstoši pēcpārskatīšanas nosacījumiem, ja tādi ir) (vidējais svērtais lielums)</t>
  </si>
  <si>
    <t>Atlikušais termiņš (vidējais svērtais lielums)</t>
  </si>
  <si>
    <t xml:space="preserve"> Kavējuma dienas (vidējais svērtais lielums)</t>
  </si>
  <si>
    <t>Ietverto riska darījumu skaits</t>
  </si>
  <si>
    <t>IRB portfeļu 1. pīlāra kredītriska kapitāla prasības (EAD*RW*8 %) (tikai, ja 060. ailē norādīts "jā")</t>
  </si>
  <si>
    <r>
      <rPr>
        <sz val="8"/>
        <color theme="1"/>
        <rFont val="Verdana"/>
        <family val="2"/>
      </rPr>
      <t>Būtiska papildu informācija (lūdzam sniegt īsu aprakstu)</t>
    </r>
  </si>
  <si>
    <t>Minimālā informācijas pilnīguma pārbaudes</t>
  </si>
  <si>
    <t>Minimālo izņēmuma statusa piemērošanas nosacījumu pārbaude</t>
  </si>
  <si>
    <t>Seguma iztrūkuma samazinājums izņēmuma statusa piešķiršanas gadījumā</t>
  </si>
  <si>
    <t>Riska darījumu vērtības daļa no kopējās riska darījumu vērtības, uz kuru attiecas uzraudzības seguma gaidas</t>
  </si>
  <si>
    <t>Seguma iztrūkuma samazinājums kā daļa no riska darījumu, uz kuriem attiecas uzraudzības seguma gaidas, kopējā seguma iztrūkuma</t>
  </si>
  <si>
    <t>NKI novērtējums – izņēmuma statuss piešķirts Jā/Nē</t>
  </si>
  <si>
    <t>Iztrūkuma samazinājums, pamatojoties uz NKI novērtējumu</t>
  </si>
  <si>
    <t>Kopējais iztrūkums pēc samazinājuma, pamatojoties uz NKI novērtējumu</t>
  </si>
  <si>
    <t>061</t>
  </si>
  <si>
    <t>090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</si>
  <si>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</si>
  <si>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</si>
  <si>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</si>
  <si>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</si>
  <si>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</si>
  <si>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</si>
  <si>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</si>
  <si>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</si>
  <si>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</si>
  <si>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210</t>
  </si>
  <si>
    <t>220</t>
  </si>
  <si>
    <t>230</t>
  </si>
  <si>
    <t>240</t>
  </si>
  <si>
    <t>250</t>
  </si>
  <si>
    <t>260</t>
  </si>
  <si>
    <t>270</t>
  </si>
  <si>
    <t>280</t>
  </si>
  <si>
    <t>Vērtības:</t>
  </si>
  <si>
    <t>Skaitliska vērtība (mēneši)</t>
  </si>
  <si>
    <t>Skaitliska vērtība (pasākumu skaits)</t>
  </si>
  <si>
    <t>%</t>
  </si>
  <si>
    <t>Skaitliska vērtība (dienas)</t>
  </si>
  <si>
    <t>Teksts brīvā formā</t>
  </si>
  <si>
    <t>Teksts</t>
  </si>
  <si>
    <t>Mājsaimniecības – aizdevumi, kas nodrošināti ar mājokļa nekustamo īpašumu</t>
  </si>
  <si>
    <t xml:space="preserve">Jā </t>
  </si>
  <si>
    <t>Jā</t>
  </si>
  <si>
    <t>Mājsaimniecības – patēriņa kredīti</t>
  </si>
  <si>
    <t>Nē</t>
  </si>
  <si>
    <t>Mājsaimniecības – citi</t>
  </si>
  <si>
    <t>Nefinanšu sabiedrības – MVU</t>
  </si>
  <si>
    <t>Nefinanšu sabiedrības – citi</t>
  </si>
  <si>
    <t>Nefinanšu sabiedrības – aizdevumi, kas nodrošināti ar komerciālo nekustamo īpašumu</t>
  </si>
  <si>
    <t>Citas finanšu sabiedrības</t>
  </si>
  <si>
    <t>Kredītiestādes</t>
  </si>
  <si>
    <t>Vispārējās valdības</t>
  </si>
  <si>
    <t>Jāaizpilda uzraudzītajai iestādei</t>
  </si>
  <si>
    <t>Automātiskās pārbaudes</t>
  </si>
  <si>
    <t>Automātisks aprēķins</t>
  </si>
  <si>
    <t>Jāaizpilda NKI</t>
  </si>
  <si>
    <t>Pilnīguma un ticamības pārbaudes</t>
  </si>
  <si>
    <t>Ietekme izņēmuma statusa piešķiršanas gadījumā</t>
  </si>
  <si>
    <t>NKI pārbaude</t>
  </si>
  <si>
    <t>Gada laikā atmaksājamās nenomaksātās pamatsummas procentuālā daļa (svērtais vidējais lielums)</t>
  </si>
  <si>
    <t>Gada laikā atmaksājamo nenomaksāto procentu maksājumu procentuālā daļa (svērtais vidējais lielums)</t>
  </si>
  <si>
    <t>Būtiska papildu informācija (lūdzam sniegt īsu aprakstu)</t>
  </si>
  <si>
    <t>Seguma iztrūkuma kā daļas no riska darījumu, uz kuriem attiecas uzraudzības seguma gaidas, kopējā seguma iztrūkuma samazinājums</t>
  </si>
  <si>
    <t xml:space="preserve">1. 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</si>
  <si>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</si>
  <si>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</si>
  <si>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</si>
  <si>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</si>
  <si>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</si>
  <si>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</si>
  <si>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</si>
  <si>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</si>
  <si>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</si>
  <si>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</si>
  <si>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</si>
  <si>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</si>
  <si>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</si>
  <si>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</si>
  <si>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</si>
  <si>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</si>
  <si>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</si>
  <si>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</si>
  <si>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</si>
  <si>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</si>
  <si>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</si>
  <si>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</si>
  <si>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</si>
  <si>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</si>
  <si>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</si>
  <si>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</si>
  <si>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</si>
  <si>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</si>
  <si>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</si>
  <si>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</si>
  <si>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</si>
  <si>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</si>
  <si>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</si>
  <si>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</si>
  <si>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</si>
  <si>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</si>
  <si>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</si>
  <si>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</si>
  <si>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</si>
  <si>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</si>
  <si>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</si>
  <si>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</si>
  <si>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</si>
  <si>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</si>
  <si>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</si>
  <si>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</si>
  <si>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</si>
  <si>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</si>
  <si>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</si>
  <si>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</si>
  <si>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</si>
  <si>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</si>
  <si>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</si>
  <si>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</si>
  <si>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</si>
  <si>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</si>
  <si>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</si>
  <si>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</si>
  <si>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</si>
  <si>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</si>
  <si>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</si>
  <si>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</si>
  <si>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</si>
  <si>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</si>
  <si>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</si>
  <si>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</si>
  <si>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</si>
  <si>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</si>
  <si>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</si>
  <si>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</si>
  <si>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</si>
  <si>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</si>
  <si>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</si>
  <si>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</si>
  <si>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</si>
  <si>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</si>
  <si>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</si>
  <si>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</si>
  <si>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</si>
  <si>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</si>
  <si>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</si>
  <si>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</si>
  <si>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</si>
  <si>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</si>
  <si>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</si>
  <si>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</si>
  <si>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</si>
  <si>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</si>
  <si>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</si>
  <si>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</si>
  <si>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</si>
  <si>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</si>
  <si>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</si>
  <si>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</si>
  <si>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</si>
  <si>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</si>
  <si>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</si>
  <si>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</si>
  <si>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</si>
  <si>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</si>
  <si>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</si>
  <si>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</si>
  <si>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</si>
  <si>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</si>
  <si>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</si>
  <si>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</si>
  <si>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</si>
  <si>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</si>
  <si>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</si>
  <si>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</si>
  <si>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</si>
  <si>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</si>
  <si>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</si>
  <si>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</si>
  <si>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</si>
  <si>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</si>
  <si>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</si>
  <si>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</si>
  <si>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</si>
  <si>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</si>
  <si>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</si>
  <si>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</si>
  <si>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</si>
  <si>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</si>
  <si>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</si>
  <si>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</si>
  <si>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</si>
  <si>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</si>
  <si>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</si>
  <si>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</si>
  <si>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</si>
  <si>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</si>
  <si>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</si>
  <si>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</si>
  <si>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</si>
  <si>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</si>
  <si>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</si>
  <si>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</si>
  <si>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</si>
  <si>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</si>
  <si>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</si>
  <si>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</si>
  <si>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</si>
  <si>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</si>
  <si>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</si>
  <si>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</si>
  <si>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</si>
  <si>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</si>
  <si>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</si>
  <si>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</si>
  <si>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</si>
  <si>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</si>
  <si>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</si>
  <si>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</si>
  <si>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</si>
  <si>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</si>
  <si>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</si>
  <si>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</si>
  <si>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</si>
  <si>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</si>
  <si>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</si>
  <si>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</si>
  <si>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</si>
  <si>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</si>
  <si>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</si>
  <si>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</si>
  <si>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</si>
  <si>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</si>
  <si>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</si>
  <si>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</si>
  <si>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</si>
  <si>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</si>
  <si>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</si>
  <si>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</si>
  <si>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</si>
  <si>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</si>
  <si>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</si>
  <si>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</si>
  <si>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</si>
  <si>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</si>
  <si>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</si>
  <si>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</si>
  <si>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</si>
  <si>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</si>
  <si>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</si>
  <si>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</si>
  <si>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</si>
  <si>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</si>
  <si>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</si>
  <si>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</si>
  <si>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</si>
  <si>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</si>
  <si>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</si>
  <si>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</si>
  <si>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</si>
  <si>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</si>
  <si>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</si>
  <si>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</si>
  <si>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</si>
  <si>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Yes</t>
  </si>
  <si>
    <t>No</t>
  </si>
  <si>
    <t>Nepilnīga informācija</t>
  </si>
  <si>
    <t>OK</t>
  </si>
  <si>
    <t>Nav izpildīti minimālie izņēmuma nosacījumi</t>
  </si>
  <si>
    <t>INRD seguma gaidu veidne – atsauces datums 31/12/2026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</si>
</sst>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\-m"/>
    <numFmt numFmtId="165" formatCode="_-* #,##0.00\ _€_-;\-* #,##0.00\ _€_-;_-* &quot;-&quot;??\ _€_-;_-@_-"/>
    <numFmt numFmtId="166" formatCode="0.0%"/>
  </numFmts>
  <fonts count="42">
    <font>
      <sz val="11"/>
      <color theme="1"/>
      <name val="Calibri"/>
      <family val="2"/>
      <scheme val="minor"/>
    </font>
    <font>
      <sz val="14"/>
      <color indexed="8"/>
      <name val="Calibri"/>
      <family val="2"/>
    </font>
    <font>
      <sz val="8"/>
      <color indexed="8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sz val="10"/>
      <name val="Arial"/>
      <family val="2"/>
    </font>
    <font>
      <i/>
      <sz val="8"/>
      <name val="Verdana"/>
      <family val="2"/>
    </font>
    <font>
      <b/>
      <i/>
      <sz val="8"/>
      <name val="Calibri"/>
      <family val="2"/>
    </font>
    <font>
      <b/>
      <sz val="8"/>
      <color indexed="8"/>
      <name val="Verdana"/>
      <family val="2"/>
    </font>
    <font>
      <sz val="10"/>
      <color indexed="8"/>
      <name val="Calibri"/>
      <family val="2"/>
    </font>
    <font>
      <b/>
      <sz val="14"/>
      <color indexed="8"/>
      <name val="Helvetica Neue"/>
    </font>
    <font>
      <sz val="14"/>
      <color indexed="8"/>
      <name val="Helvetica Neue"/>
    </font>
    <font>
      <sz val="8"/>
      <color indexed="8"/>
      <name val="Verdana"/>
      <family val="2"/>
    </font>
    <font>
      <b/>
      <sz val="8"/>
      <name val="Verdana"/>
      <family val="2"/>
    </font>
    <font>
      <b/>
      <i/>
      <sz val="8"/>
      <name val="Verdana"/>
      <family val="2"/>
    </font>
    <font>
      <sz val="8"/>
      <color theme="9" tint="-0.249977111117893"/>
      <name val="Verdana"/>
      <family val="2"/>
    </font>
    <font>
      <i/>
      <sz val="8"/>
      <color indexed="8"/>
      <name val="Verdana"/>
      <family val="2"/>
    </font>
    <font>
      <sz val="8"/>
      <name val="Verdana"/>
      <family val="2"/>
    </font>
    <font>
      <sz val="10"/>
      <color theme="9" tint="-0.249977111117893"/>
      <name val="Helvetica Neue"/>
    </font>
    <font>
      <sz val="11"/>
      <color theme="0"/>
      <name val="Calibri"/>
      <family val="2"/>
    </font>
    <font>
      <b/>
      <sz val="16"/>
      <name val="Calibri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b/>
      <sz val="11"/>
      <name val="Calibri"/>
      <family val="2"/>
    </font>
    <font>
      <sz val="11"/>
      <color indexed="9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1"/>
      <color indexed="8"/>
      <name val="Calibri"/>
      <family val="2"/>
    </font>
    <font>
      <sz val="12"/>
      <color indexed="8"/>
      <name val="Calibri"/>
      <family val="2"/>
      <scheme val="minor"/>
    </font>
    <font>
      <sz val="10"/>
      <color indexed="8"/>
      <name val="Helvetica Neue"/>
    </font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8"/>
      <color theme="1"/>
      <name val="Verdana"/>
      <family val="2"/>
    </font>
    <font>
      <i/>
      <sz val="8"/>
      <name val="Calibri"/>
      <family val="2"/>
    </font>
    <font>
      <sz val="8"/>
      <name val="Calibri"/>
      <family val="2"/>
      <scheme val="minor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2"/>
      <color rgb="FF000000"/>
      <name val="Trebuchet MS"/>
      <family val="2"/>
    </font>
    <font>
      <sz val="10"/>
      <color theme="1"/>
      <name val="Trebuchet MS"/>
      <family val="2"/>
    </font>
    <font>
      <b/>
      <sz val="8"/>
      <color theme="1"/>
      <name val="Verdana"/>
      <family val="2"/>
    </font>
    <font>
      <sz val="8"/>
      <color rgb="FFFF000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5" fillId="0" borderId="0"/>
    <xf numFmtId="165" fontId="29" fillId="0" borderId="0" applyFont="0" applyFill="0" applyBorder="0" applyAlignment="0" applyProtection="0"/>
    <xf numFmtId="0" fontId="29" fillId="0" borderId="0" applyNumberFormat="0" applyFill="0" applyBorder="0" applyProtection="0">
      <alignment vertical="top" wrapText="1"/>
    </xf>
    <xf numFmtId="0" fontId="30" fillId="0" borderId="0"/>
    <xf numFmtId="43" fontId="30" fillId="0" borderId="0" applyFont="0" applyFill="0" applyBorder="0" applyAlignment="0" applyProtection="0"/>
  </cellStyleXfs>
  <cellXfs count="256">
    <xf numFmtId="0" fontId="0" fillId="0" borderId="0" xfId="0"/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8" fillId="2" borderId="0" xfId="0" applyFont="1" applyFill="1" applyAlignment="1">
      <alignment vertical="top" wrapText="1"/>
    </xf>
    <xf numFmtId="0" fontId="12" fillId="2" borderId="0" xfId="0" applyFont="1" applyFill="1" applyAlignment="1">
      <alignment vertical="top" wrapText="1"/>
    </xf>
    <xf numFmtId="0" fontId="12" fillId="0" borderId="0" xfId="0" applyFont="1" applyAlignment="1">
      <alignment vertical="top" wrapText="1"/>
    </xf>
    <xf numFmtId="1" fontId="12" fillId="7" borderId="16" xfId="0" applyNumberFormat="1" applyFont="1" applyFill="1" applyBorder="1" applyAlignment="1" applyProtection="1">
      <alignment vertical="center" wrapText="1"/>
      <protection locked="0"/>
    </xf>
    <xf numFmtId="1" fontId="12" fillId="7" borderId="19" xfId="0" applyNumberFormat="1" applyFont="1" applyFill="1" applyBorder="1" applyAlignment="1" applyProtection="1">
      <alignment vertical="center" wrapText="1"/>
      <protection locked="0"/>
    </xf>
    <xf numFmtId="1" fontId="12" fillId="7" borderId="12" xfId="0" applyNumberFormat="1" applyFont="1" applyFill="1" applyBorder="1" applyAlignment="1" applyProtection="1">
      <alignment vertical="center" wrapText="1"/>
      <protection locked="0"/>
    </xf>
    <xf numFmtId="1" fontId="12" fillId="7" borderId="17" xfId="0" applyNumberFormat="1" applyFont="1" applyFill="1" applyBorder="1" applyAlignment="1" applyProtection="1">
      <alignment vertical="center" wrapText="1"/>
      <protection locked="0"/>
    </xf>
    <xf numFmtId="1" fontId="12" fillId="7" borderId="24" xfId="0" applyNumberFormat="1" applyFont="1" applyFill="1" applyBorder="1" applyAlignment="1" applyProtection="1">
      <alignment vertical="center" wrapText="1"/>
      <protection locked="0"/>
    </xf>
    <xf numFmtId="1" fontId="15" fillId="7" borderId="12" xfId="0" applyNumberFormat="1" applyFont="1" applyFill="1" applyBorder="1" applyAlignment="1" applyProtection="1">
      <alignment vertical="center" wrapText="1"/>
      <protection locked="0"/>
    </xf>
    <xf numFmtId="0" fontId="18" fillId="0" borderId="0" xfId="0" applyFont="1" applyAlignment="1">
      <alignment vertical="top" wrapText="1"/>
    </xf>
    <xf numFmtId="0" fontId="19" fillId="2" borderId="0" xfId="0" applyFont="1" applyFill="1"/>
    <xf numFmtId="0" fontId="21" fillId="0" borderId="0" xfId="0" applyFont="1"/>
    <xf numFmtId="0" fontId="22" fillId="0" borderId="0" xfId="0" applyFont="1"/>
    <xf numFmtId="0" fontId="24" fillId="0" borderId="0" xfId="0" applyFont="1"/>
    <xf numFmtId="0" fontId="27" fillId="2" borderId="0" xfId="0" applyFont="1" applyFill="1"/>
    <xf numFmtId="0" fontId="27" fillId="7" borderId="29" xfId="0" applyFont="1" applyFill="1" applyBorder="1" applyAlignment="1" applyProtection="1">
      <alignment horizontal="left"/>
      <protection locked="0"/>
    </xf>
    <xf numFmtId="0" fontId="28" fillId="0" borderId="0" xfId="0" applyFont="1"/>
    <xf numFmtId="49" fontId="27" fillId="0" borderId="0" xfId="0" applyNumberFormat="1" applyFont="1" applyAlignment="1" applyProtection="1">
      <alignment horizontal="left"/>
      <protection locked="0"/>
    </xf>
    <xf numFmtId="0" fontId="27" fillId="0" borderId="0" xfId="0" applyFont="1" applyAlignment="1" applyProtection="1">
      <alignment horizontal="left" vertical="top"/>
      <protection locked="0"/>
    </xf>
    <xf numFmtId="49" fontId="2" fillId="0" borderId="0" xfId="0" quotePrefix="1" applyNumberFormat="1" applyFont="1" applyAlignment="1">
      <alignment horizontal="center" vertical="center" wrapText="1"/>
    </xf>
    <xf numFmtId="1" fontId="8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 wrapText="1"/>
    </xf>
    <xf numFmtId="1" fontId="12" fillId="0" borderId="0" xfId="0" quotePrefix="1" applyNumberFormat="1" applyFont="1" applyAlignment="1">
      <alignment horizontal="center" vertical="center" wrapText="1"/>
    </xf>
    <xf numFmtId="1" fontId="12" fillId="0" borderId="0" xfId="0" applyNumberFormat="1" applyFont="1" applyAlignment="1">
      <alignment vertical="center" wrapText="1"/>
    </xf>
    <xf numFmtId="1" fontId="12" fillId="0" borderId="0" xfId="0" applyNumberFormat="1" applyFont="1" applyAlignment="1" applyProtection="1">
      <alignment vertical="center" wrapText="1"/>
      <protection locked="0"/>
    </xf>
    <xf numFmtId="2" fontId="16" fillId="0" borderId="0" xfId="0" applyNumberFormat="1" applyFont="1" applyAlignment="1">
      <alignment horizontal="center" vertical="center" wrapText="1"/>
    </xf>
    <xf numFmtId="1" fontId="17" fillId="0" borderId="0" xfId="0" applyNumberFormat="1" applyFont="1" applyAlignment="1">
      <alignment vertical="center" wrapText="1"/>
    </xf>
    <xf numFmtId="1" fontId="15" fillId="0" borderId="0" xfId="0" applyNumberFormat="1" applyFont="1" applyAlignment="1" applyProtection="1">
      <alignment vertical="center" wrapText="1"/>
      <protection locked="0"/>
    </xf>
    <xf numFmtId="1" fontId="15" fillId="0" borderId="0" xfId="0" applyNumberFormat="1" applyFont="1" applyAlignment="1" applyProtection="1">
      <alignment horizontal="center" vertical="center" wrapText="1"/>
      <protection locked="0"/>
    </xf>
    <xf numFmtId="0" fontId="6" fillId="4" borderId="8" xfId="1" applyFont="1" applyFill="1" applyBorder="1" applyAlignment="1">
      <alignment horizontal="center" vertical="center" wrapText="1"/>
    </xf>
    <xf numFmtId="1" fontId="14" fillId="5" borderId="12" xfId="0" applyNumberFormat="1" applyFont="1" applyFill="1" applyBorder="1" applyAlignment="1">
      <alignment vertical="center" wrapText="1"/>
    </xf>
    <xf numFmtId="1" fontId="12" fillId="6" borderId="8" xfId="0" quotePrefix="1" applyNumberFormat="1" applyFont="1" applyFill="1" applyBorder="1" applyAlignment="1">
      <alignment horizontal="center" vertical="center" wrapText="1"/>
    </xf>
    <xf numFmtId="1" fontId="6" fillId="5" borderId="12" xfId="0" applyNumberFormat="1" applyFont="1" applyFill="1" applyBorder="1" applyAlignment="1">
      <alignment vertical="center" wrapText="1"/>
    </xf>
    <xf numFmtId="1" fontId="12" fillId="6" borderId="12" xfId="0" applyNumberFormat="1" applyFont="1" applyFill="1" applyBorder="1" applyAlignment="1">
      <alignment vertical="center" wrapText="1"/>
    </xf>
    <xf numFmtId="0" fontId="4" fillId="0" borderId="12" xfId="2" applyFont="1" applyBorder="1" applyAlignment="1">
      <alignment vertical="center" wrapText="1"/>
    </xf>
    <xf numFmtId="0" fontId="3" fillId="0" borderId="17" xfId="1" applyFont="1" applyBorder="1" applyAlignment="1">
      <alignment horizontal="left" vertical="center" wrapText="1" indent="1"/>
    </xf>
    <xf numFmtId="0" fontId="6" fillId="0" borderId="17" xfId="2" applyFont="1" applyBorder="1" applyAlignment="1">
      <alignment horizontal="left" vertical="center" wrapText="1" indent="3"/>
    </xf>
    <xf numFmtId="1" fontId="16" fillId="8" borderId="18" xfId="0" applyNumberFormat="1" applyFont="1" applyFill="1" applyBorder="1" applyAlignment="1">
      <alignment vertical="center" wrapText="1"/>
    </xf>
    <xf numFmtId="1" fontId="6" fillId="5" borderId="16" xfId="0" applyNumberFormat="1" applyFont="1" applyFill="1" applyBorder="1" applyAlignment="1">
      <alignment vertical="center" wrapText="1"/>
    </xf>
    <xf numFmtId="0" fontId="3" fillId="0" borderId="16" xfId="2" applyFont="1" applyBorder="1" applyAlignment="1">
      <alignment horizontal="left" vertical="center" wrapText="1" indent="1"/>
    </xf>
    <xf numFmtId="1" fontId="16" fillId="8" borderId="17" xfId="0" applyNumberFormat="1" applyFont="1" applyFill="1" applyBorder="1" applyAlignment="1">
      <alignment vertical="center" wrapText="1"/>
    </xf>
    <xf numFmtId="1" fontId="12" fillId="8" borderId="19" xfId="0" applyNumberFormat="1" applyFont="1" applyFill="1" applyBorder="1" applyAlignment="1">
      <alignment vertical="center" wrapText="1"/>
    </xf>
    <xf numFmtId="0" fontId="3" fillId="9" borderId="12" xfId="0" quotePrefix="1" applyFont="1" applyFill="1" applyBorder="1" applyAlignment="1">
      <alignment horizontal="center" vertical="center" wrapText="1"/>
    </xf>
    <xf numFmtId="1" fontId="15" fillId="8" borderId="12" xfId="0" applyNumberFormat="1" applyFont="1" applyFill="1" applyBorder="1" applyAlignment="1">
      <alignment vertical="center" wrapText="1"/>
    </xf>
    <xf numFmtId="0" fontId="3" fillId="9" borderId="17" xfId="0" quotePrefix="1" applyFont="1" applyFill="1" applyBorder="1" applyAlignment="1">
      <alignment horizontal="center" vertical="center" wrapText="1"/>
    </xf>
    <xf numFmtId="0" fontId="3" fillId="9" borderId="24" xfId="0" quotePrefix="1" applyFont="1" applyFill="1" applyBorder="1" applyAlignment="1">
      <alignment horizontal="center" vertical="center" wrapText="1"/>
    </xf>
    <xf numFmtId="0" fontId="6" fillId="4" borderId="13" xfId="1" applyFont="1" applyFill="1" applyBorder="1" applyAlignment="1">
      <alignment horizontal="center" vertical="center" wrapText="1"/>
    </xf>
    <xf numFmtId="1" fontId="6" fillId="5" borderId="24" xfId="2" applyNumberFormat="1" applyFont="1" applyFill="1" applyBorder="1" applyAlignment="1">
      <alignment vertical="center" wrapText="1"/>
    </xf>
    <xf numFmtId="0" fontId="3" fillId="9" borderId="18" xfId="0" quotePrefix="1" applyFont="1" applyFill="1" applyBorder="1" applyAlignment="1">
      <alignment horizontal="center" vertical="center" wrapText="1"/>
    </xf>
    <xf numFmtId="1" fontId="15" fillId="8" borderId="18" xfId="0" applyNumberFormat="1" applyFont="1" applyFill="1" applyBorder="1" applyAlignment="1">
      <alignment vertical="center" wrapText="1"/>
    </xf>
    <xf numFmtId="1" fontId="15" fillId="6" borderId="18" xfId="0" applyNumberFormat="1" applyFont="1" applyFill="1" applyBorder="1" applyAlignment="1">
      <alignment vertical="center" wrapText="1"/>
    </xf>
    <xf numFmtId="2" fontId="16" fillId="5" borderId="18" xfId="0" applyNumberFormat="1" applyFont="1" applyFill="1" applyBorder="1" applyAlignment="1">
      <alignment horizontal="center" vertical="center" wrapText="1"/>
    </xf>
    <xf numFmtId="2" fontId="16" fillId="5" borderId="17" xfId="0" applyNumberFormat="1" applyFont="1" applyFill="1" applyBorder="1" applyAlignment="1">
      <alignment horizontal="center" vertical="center" wrapText="1"/>
    </xf>
    <xf numFmtId="1" fontId="12" fillId="5" borderId="12" xfId="0" applyNumberFormat="1" applyFont="1" applyFill="1" applyBorder="1" applyAlignment="1">
      <alignment vertical="center" wrapText="1"/>
    </xf>
    <xf numFmtId="1" fontId="8" fillId="5" borderId="12" xfId="0" applyNumberFormat="1" applyFont="1" applyFill="1" applyBorder="1" applyAlignment="1">
      <alignment vertical="center" wrapText="1"/>
    </xf>
    <xf numFmtId="0" fontId="12" fillId="2" borderId="0" xfId="0" applyFont="1" applyFill="1" applyAlignment="1" applyProtection="1">
      <alignment horizontal="center" vertical="center" wrapText="1"/>
      <protection locked="0"/>
    </xf>
    <xf numFmtId="0" fontId="12" fillId="2" borderId="0" xfId="0" applyFont="1" applyFill="1" applyAlignment="1" applyProtection="1">
      <alignment vertical="top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top" wrapText="1"/>
      <protection locked="0"/>
    </xf>
    <xf numFmtId="1" fontId="6" fillId="5" borderId="12" xfId="2" applyNumberFormat="1" applyFont="1" applyFill="1" applyBorder="1" applyAlignment="1">
      <alignment vertical="center" wrapText="1"/>
    </xf>
    <xf numFmtId="1" fontId="6" fillId="5" borderId="16" xfId="2" applyNumberFormat="1" applyFont="1" applyFill="1" applyBorder="1" applyAlignment="1">
      <alignment vertical="center" wrapText="1"/>
    </xf>
    <xf numFmtId="1" fontId="6" fillId="5" borderId="17" xfId="0" applyNumberFormat="1" applyFont="1" applyFill="1" applyBorder="1" applyAlignment="1">
      <alignment vertical="center" wrapText="1"/>
    </xf>
    <xf numFmtId="1" fontId="6" fillId="5" borderId="10" xfId="0" applyNumberFormat="1" applyFont="1" applyFill="1" applyBorder="1" applyAlignment="1">
      <alignment vertical="center" wrapText="1"/>
    </xf>
    <xf numFmtId="1" fontId="6" fillId="5" borderId="17" xfId="2" applyNumberFormat="1" applyFont="1" applyFill="1" applyBorder="1" applyAlignment="1">
      <alignment vertical="center" wrapText="1"/>
    </xf>
    <xf numFmtId="1" fontId="6" fillId="5" borderId="12" xfId="2" applyNumberFormat="1" applyFont="1" applyFill="1" applyBorder="1" applyAlignment="1">
      <alignment wrapText="1"/>
    </xf>
    <xf numFmtId="1" fontId="6" fillId="5" borderId="18" xfId="2" applyNumberFormat="1" applyFont="1" applyFill="1" applyBorder="1" applyAlignment="1">
      <alignment wrapText="1"/>
    </xf>
    <xf numFmtId="1" fontId="12" fillId="6" borderId="16" xfId="0" applyNumberFormat="1" applyFont="1" applyFill="1" applyBorder="1" applyAlignment="1">
      <alignment vertical="center" wrapText="1"/>
    </xf>
    <xf numFmtId="1" fontId="12" fillId="5" borderId="16" xfId="0" applyNumberFormat="1" applyFont="1" applyFill="1" applyBorder="1" applyAlignment="1">
      <alignment vertical="center" wrapText="1"/>
    </xf>
    <xf numFmtId="1" fontId="16" fillId="8" borderId="17" xfId="0" applyNumberFormat="1" applyFont="1" applyFill="1" applyBorder="1" applyAlignment="1">
      <alignment horizontal="center" vertical="center" wrapText="1"/>
    </xf>
    <xf numFmtId="1" fontId="17" fillId="5" borderId="10" xfId="0" applyNumberFormat="1" applyFont="1" applyFill="1" applyBorder="1" applyAlignment="1">
      <alignment vertical="center" wrapText="1"/>
    </xf>
    <xf numFmtId="1" fontId="15" fillId="8" borderId="17" xfId="0" applyNumberFormat="1" applyFont="1" applyFill="1" applyBorder="1" applyAlignment="1">
      <alignment vertical="center" wrapText="1"/>
    </xf>
    <xf numFmtId="1" fontId="15" fillId="8" borderId="17" xfId="0" applyNumberFormat="1" applyFont="1" applyFill="1" applyBorder="1" applyAlignment="1">
      <alignment horizontal="center" vertical="center" wrapText="1"/>
    </xf>
    <xf numFmtId="0" fontId="23" fillId="2" borderId="0" xfId="0" applyFont="1" applyFill="1"/>
    <xf numFmtId="0" fontId="21" fillId="2" borderId="0" xfId="0" applyFont="1" applyFill="1"/>
    <xf numFmtId="0" fontId="25" fillId="2" borderId="0" xfId="0" applyFont="1" applyFill="1"/>
    <xf numFmtId="0" fontId="27" fillId="2" borderId="0" xfId="0" applyFont="1" applyFill="1" applyAlignment="1">
      <alignment horizontal="left"/>
    </xf>
    <xf numFmtId="0" fontId="26" fillId="2" borderId="0" xfId="0" applyFont="1" applyFill="1"/>
    <xf numFmtId="0" fontId="9" fillId="2" borderId="0" xfId="0" applyFont="1" applyFill="1"/>
    <xf numFmtId="0" fontId="9" fillId="2" borderId="0" xfId="0" applyFont="1" applyFill="1" applyAlignment="1">
      <alignment horizontal="left" vertical="top" wrapText="1"/>
    </xf>
    <xf numFmtId="0" fontId="20" fillId="0" borderId="0" xfId="0" applyFont="1" applyAlignment="1">
      <alignment horizontal="center"/>
    </xf>
    <xf numFmtId="0" fontId="26" fillId="0" borderId="0" xfId="0" applyFont="1"/>
    <xf numFmtId="0" fontId="27" fillId="0" borderId="0" xfId="0" applyFont="1"/>
    <xf numFmtId="0" fontId="30" fillId="0" borderId="0" xfId="5"/>
    <xf numFmtId="0" fontId="32" fillId="0" borderId="0" xfId="5" applyFont="1"/>
    <xf numFmtId="0" fontId="33" fillId="10" borderId="8" xfId="1" applyFont="1" applyFill="1" applyBorder="1" applyAlignment="1">
      <alignment horizontal="left" wrapText="1"/>
    </xf>
    <xf numFmtId="0" fontId="32" fillId="7" borderId="8" xfId="5" applyFont="1" applyFill="1" applyBorder="1" applyProtection="1">
      <protection locked="0"/>
    </xf>
    <xf numFmtId="10" fontId="32" fillId="7" borderId="8" xfId="5" applyNumberFormat="1" applyFont="1" applyFill="1" applyBorder="1" applyProtection="1">
      <protection locked="0"/>
    </xf>
    <xf numFmtId="0" fontId="3" fillId="9" borderId="8" xfId="0" quotePrefix="1" applyFont="1" applyFill="1" applyBorder="1" applyAlignment="1">
      <alignment horizontal="center" vertical="center" wrapText="1"/>
    </xf>
    <xf numFmtId="1" fontId="16" fillId="9" borderId="4" xfId="0" quotePrefix="1" applyNumberFormat="1" applyFont="1" applyFill="1" applyBorder="1" applyAlignment="1">
      <alignment horizontal="center" vertical="center" wrapText="1"/>
    </xf>
    <xf numFmtId="1" fontId="12" fillId="9" borderId="4" xfId="0" quotePrefix="1" applyNumberFormat="1" applyFont="1" applyFill="1" applyBorder="1" applyAlignment="1" applyProtection="1">
      <alignment horizontal="center" vertical="center" wrapText="1"/>
      <protection locked="0"/>
    </xf>
    <xf numFmtId="1" fontId="12" fillId="9" borderId="4" xfId="0" quotePrefix="1" applyNumberFormat="1" applyFont="1" applyFill="1" applyBorder="1" applyAlignment="1">
      <alignment horizontal="center" vertical="center" wrapText="1"/>
    </xf>
    <xf numFmtId="1" fontId="12" fillId="9" borderId="19" xfId="0" quotePrefix="1" applyNumberFormat="1" applyFont="1" applyFill="1" applyBorder="1" applyAlignment="1">
      <alignment horizontal="center" vertical="center" wrapText="1"/>
    </xf>
    <xf numFmtId="49" fontId="12" fillId="9" borderId="8" xfId="0" applyNumberFormat="1" applyFont="1" applyFill="1" applyBorder="1" applyAlignment="1">
      <alignment horizontal="center" vertical="center" wrapText="1"/>
    </xf>
    <xf numFmtId="164" fontId="12" fillId="9" borderId="8" xfId="0" applyNumberFormat="1" applyFont="1" applyFill="1" applyBorder="1" applyAlignment="1">
      <alignment horizontal="center" vertical="center" wrapText="1"/>
    </xf>
    <xf numFmtId="49" fontId="2" fillId="9" borderId="11" xfId="0" quotePrefix="1" applyNumberFormat="1" applyFont="1" applyFill="1" applyBorder="1" applyAlignment="1">
      <alignment horizontal="center" vertical="center" wrapText="1"/>
    </xf>
    <xf numFmtId="0" fontId="3" fillId="9" borderId="16" xfId="0" quotePrefix="1" applyFont="1" applyFill="1" applyBorder="1" applyAlignment="1">
      <alignment horizontal="center" vertical="center" wrapText="1"/>
    </xf>
    <xf numFmtId="49" fontId="2" fillId="9" borderId="11" xfId="4" quotePrefix="1" applyNumberFormat="1" applyFont="1" applyFill="1" applyBorder="1" applyAlignment="1">
      <alignment horizontal="center" vertical="center" wrapText="1"/>
    </xf>
    <xf numFmtId="0" fontId="32" fillId="2" borderId="0" xfId="5" applyFont="1" applyFill="1"/>
    <xf numFmtId="0" fontId="32" fillId="0" borderId="0" xfId="5" applyFont="1" applyAlignment="1">
      <alignment horizontal="center" vertical="center"/>
    </xf>
    <xf numFmtId="0" fontId="38" fillId="0" borderId="0" xfId="0" applyFont="1" applyAlignment="1">
      <alignment horizontal="center"/>
    </xf>
    <xf numFmtId="43" fontId="32" fillId="0" borderId="0" xfId="6" applyFont="1"/>
    <xf numFmtId="43" fontId="32" fillId="0" borderId="0" xfId="5" applyNumberFormat="1" applyFont="1"/>
    <xf numFmtId="43" fontId="32" fillId="7" borderId="8" xfId="6" applyFont="1" applyFill="1" applyBorder="1" applyProtection="1">
      <protection locked="0"/>
    </xf>
    <xf numFmtId="0" fontId="32" fillId="0" borderId="0" xfId="5" quotePrefix="1" applyFont="1" applyAlignment="1">
      <alignment wrapText="1"/>
    </xf>
    <xf numFmtId="0" fontId="1" fillId="0" borderId="0" xfId="4" applyFont="1" applyFill="1" applyBorder="1" applyAlignment="1">
      <alignment horizontal="center" vertical="center"/>
    </xf>
    <xf numFmtId="0" fontId="17" fillId="0" borderId="0" xfId="5" applyFont="1" applyAlignment="1">
      <alignment horizontal="left" wrapText="1"/>
    </xf>
    <xf numFmtId="49" fontId="2" fillId="0" borderId="0" xfId="4" quotePrefix="1" applyNumberFormat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1" fontId="16" fillId="0" borderId="0" xfId="0" applyNumberFormat="1" applyFont="1" applyAlignment="1">
      <alignment vertical="center" wrapText="1"/>
    </xf>
    <xf numFmtId="0" fontId="37" fillId="0" borderId="0" xfId="5" applyFont="1" applyAlignment="1">
      <alignment vertical="top" wrapText="1"/>
    </xf>
    <xf numFmtId="0" fontId="40" fillId="0" borderId="0" xfId="5" applyFont="1"/>
    <xf numFmtId="1" fontId="15" fillId="6" borderId="27" xfId="0" applyNumberFormat="1" applyFont="1" applyFill="1" applyBorder="1" applyAlignment="1">
      <alignment vertical="center" wrapText="1"/>
    </xf>
    <xf numFmtId="1" fontId="16" fillId="8" borderId="24" xfId="0" applyNumberFormat="1" applyFont="1" applyFill="1" applyBorder="1" applyAlignment="1">
      <alignment vertical="center" wrapText="1"/>
    </xf>
    <xf numFmtId="1" fontId="12" fillId="5" borderId="15" xfId="0" applyNumberFormat="1" applyFont="1" applyFill="1" applyBorder="1" applyAlignment="1">
      <alignment vertical="center" wrapText="1"/>
    </xf>
    <xf numFmtId="1" fontId="16" fillId="8" borderId="11" xfId="0" applyNumberFormat="1" applyFont="1" applyFill="1" applyBorder="1" applyAlignment="1">
      <alignment vertical="center" wrapText="1"/>
    </xf>
    <xf numFmtId="1" fontId="12" fillId="7" borderId="41" xfId="0" applyNumberFormat="1" applyFont="1" applyFill="1" applyBorder="1" applyAlignment="1" applyProtection="1">
      <alignment vertical="center" wrapText="1"/>
      <protection locked="0"/>
    </xf>
    <xf numFmtId="0" fontId="6" fillId="4" borderId="14" xfId="1" applyFont="1" applyFill="1" applyBorder="1" applyAlignment="1">
      <alignment horizontal="center" vertical="center" wrapText="1"/>
    </xf>
    <xf numFmtId="1" fontId="6" fillId="5" borderId="24" xfId="0" applyNumberFormat="1" applyFont="1" applyFill="1" applyBorder="1" applyAlignment="1">
      <alignment vertical="center" wrapText="1"/>
    </xf>
    <xf numFmtId="1" fontId="6" fillId="5" borderId="41" xfId="2" applyNumberFormat="1" applyFont="1" applyFill="1" applyBorder="1" applyAlignment="1">
      <alignment vertical="center" wrapText="1"/>
    </xf>
    <xf numFmtId="0" fontId="6" fillId="0" borderId="24" xfId="2" applyFont="1" applyBorder="1" applyAlignment="1">
      <alignment horizontal="left" vertical="center" wrapText="1" indent="3"/>
    </xf>
    <xf numFmtId="0" fontId="6" fillId="4" borderId="1" xfId="1" applyFont="1" applyFill="1" applyBorder="1" applyAlignment="1">
      <alignment horizontal="center" vertical="center" wrapText="1"/>
    </xf>
    <xf numFmtId="0" fontId="4" fillId="0" borderId="42" xfId="2" applyFont="1" applyBorder="1" applyAlignment="1">
      <alignment vertical="center" wrapText="1"/>
    </xf>
    <xf numFmtId="0" fontId="6" fillId="4" borderId="43" xfId="1" applyFont="1" applyFill="1" applyBorder="1" applyAlignment="1">
      <alignment horizontal="center" vertical="center" wrapText="1"/>
    </xf>
    <xf numFmtId="0" fontId="6" fillId="0" borderId="18" xfId="2" applyFont="1" applyBorder="1" applyAlignment="1">
      <alignment horizontal="left" vertical="center" wrapText="1" indent="3"/>
    </xf>
    <xf numFmtId="1" fontId="16" fillId="8" borderId="41" xfId="0" applyNumberFormat="1" applyFont="1" applyFill="1" applyBorder="1" applyAlignment="1">
      <alignment vertical="center" wrapText="1"/>
    </xf>
    <xf numFmtId="43" fontId="41" fillId="0" borderId="0" xfId="5" applyNumberFormat="1" applyFont="1"/>
    <xf numFmtId="3" fontId="32" fillId="7" borderId="8" xfId="5" applyNumberFormat="1" applyFont="1" applyFill="1" applyBorder="1" applyProtection="1">
      <protection locked="0"/>
    </xf>
    <xf numFmtId="0" fontId="1" fillId="3" borderId="0" xfId="4" applyFont="1" applyFill="1" applyBorder="1" applyAlignment="1">
      <alignment horizontal="center" vertical="center"/>
    </xf>
    <xf numFmtId="0" fontId="17" fillId="9" borderId="0" xfId="5" applyFont="1" applyFill="1" applyAlignment="1">
      <alignment horizontal="left" wrapText="1"/>
    </xf>
    <xf numFmtId="3" fontId="32" fillId="2" borderId="8" xfId="5" applyNumberFormat="1" applyFont="1" applyFill="1" applyBorder="1" applyProtection="1">
      <protection locked="0"/>
    </xf>
    <xf numFmtId="0" fontId="3" fillId="9" borderId="42" xfId="0" quotePrefix="1" applyFont="1" applyFill="1" applyBorder="1" applyAlignment="1">
      <alignment horizontal="center" vertical="center" wrapText="1"/>
    </xf>
    <xf numFmtId="2" fontId="6" fillId="5" borderId="18" xfId="0" applyNumberFormat="1" applyFont="1" applyFill="1" applyBorder="1" applyAlignment="1">
      <alignment horizontal="center" vertical="center" wrapText="1"/>
    </xf>
    <xf numFmtId="1" fontId="12" fillId="7" borderId="11" xfId="0" applyNumberFormat="1" applyFont="1" applyFill="1" applyBorder="1" applyAlignment="1" applyProtection="1">
      <alignment vertical="center" wrapText="1"/>
      <protection locked="0"/>
    </xf>
    <xf numFmtId="0" fontId="39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 wrapText="1"/>
    </xf>
    <xf numFmtId="0" fontId="36" fillId="0" borderId="0" xfId="5" applyFont="1" applyAlignment="1">
      <alignment horizontal="center" vertical="center" wrapText="1"/>
    </xf>
    <xf numFmtId="3" fontId="32" fillId="0" borderId="0" xfId="5" applyNumberFormat="1" applyFont="1" applyAlignment="1" applyProtection="1">
      <alignment horizontal="right" vertical="center"/>
      <protection locked="0"/>
    </xf>
    <xf numFmtId="0" fontId="33" fillId="10" borderId="13" xfId="1" applyFont="1" applyFill="1" applyBorder="1" applyAlignment="1">
      <alignment horizontal="left" wrapText="1"/>
    </xf>
    <xf numFmtId="43" fontId="32" fillId="7" borderId="8" xfId="5" applyNumberFormat="1" applyFont="1" applyFill="1" applyBorder="1" applyProtection="1">
      <protection locked="0"/>
    </xf>
    <xf numFmtId="2" fontId="32" fillId="7" borderId="8" xfId="5" applyNumberFormat="1" applyFont="1" applyFill="1" applyBorder="1" applyProtection="1">
      <protection locked="0"/>
    </xf>
    <xf numFmtId="1" fontId="16" fillId="8" borderId="0" xfId="0" applyNumberFormat="1" applyFont="1" applyFill="1" applyAlignment="1">
      <alignment vertical="center" wrapText="1"/>
    </xf>
    <xf numFmtId="0" fontId="36" fillId="9" borderId="0" xfId="5" applyFont="1" applyFill="1" applyAlignment="1">
      <alignment horizontal="center" vertical="center" wrapText="1"/>
    </xf>
    <xf numFmtId="0" fontId="3" fillId="9" borderId="6" xfId="0" quotePrefix="1" applyFont="1" applyFill="1" applyBorder="1" applyAlignment="1">
      <alignment horizontal="center" vertical="center" wrapText="1"/>
    </xf>
    <xf numFmtId="0" fontId="3" fillId="9" borderId="15" xfId="0" quotePrefix="1" applyFont="1" applyFill="1" applyBorder="1" applyAlignment="1">
      <alignment horizontal="center" vertical="center" wrapText="1"/>
    </xf>
    <xf numFmtId="0" fontId="3" fillId="9" borderId="11" xfId="0" quotePrefix="1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left" vertical="center" wrapText="1"/>
    </xf>
    <xf numFmtId="0" fontId="12" fillId="9" borderId="2" xfId="0" applyFont="1" applyFill="1" applyBorder="1" applyAlignment="1">
      <alignment horizontal="center" vertical="top" wrapText="1"/>
    </xf>
    <xf numFmtId="0" fontId="12" fillId="9" borderId="0" xfId="0" applyFont="1" applyFill="1" applyAlignment="1">
      <alignment horizontal="center" vertical="top" wrapText="1"/>
    </xf>
    <xf numFmtId="0" fontId="12" fillId="9" borderId="10" xfId="0" applyFont="1" applyFill="1" applyBorder="1" applyAlignment="1">
      <alignment horizontal="center" vertical="top" wrapText="1"/>
    </xf>
    <xf numFmtId="0" fontId="17" fillId="9" borderId="8" xfId="5" applyFont="1" applyFill="1" applyBorder="1" applyAlignment="1">
      <alignment horizontal="left" wrapText="1"/>
    </xf>
    <xf numFmtId="0" fontId="37" fillId="9" borderId="14" xfId="5" applyFont="1" applyFill="1" applyBorder="1" applyAlignment="1">
      <alignment horizontal="left" vertical="top" wrapText="1"/>
    </xf>
    <xf numFmtId="0" fontId="37" fillId="9" borderId="8" xfId="5" applyFont="1" applyFill="1" applyBorder="1" applyAlignment="1">
      <alignment horizontal="left" vertical="top" wrapText="1"/>
    </xf>
    <xf numFmtId="49" fontId="2" fillId="9" borderId="11" xfId="4" quotePrefix="1" applyNumberFormat="1" applyFont="1" applyFill="1" applyBorder="1" applyAlignment="1">
      <alignment horizontal="left" vertical="center" wrapText="1"/>
    </xf>
    <xf numFmtId="0" fontId="6" fillId="4" borderId="8" xfId="1" applyFont="1" applyFill="1" applyBorder="1" applyAlignment="1">
      <alignment horizontal="left" vertical="center" wrapText="1"/>
    </xf>
    <xf numFmtId="0" fontId="6" fillId="4" borderId="8" xfId="5" applyFont="1" applyFill="1" applyBorder="1" applyAlignment="1">
      <alignment horizontal="left" vertical="center" wrapText="1"/>
    </xf>
    <xf numFmtId="1" fontId="16" fillId="8" borderId="17" xfId="0" applyNumberFormat="1" applyFont="1" applyFill="1" applyBorder="1" applyAlignment="1">
      <alignment horizontal="left" vertical="center" wrapText="1"/>
    </xf>
    <xf numFmtId="0" fontId="6" fillId="10" borderId="8" xfId="1" applyFont="1" applyFill="1" applyBorder="1" applyAlignment="1">
      <alignment horizontal="left" vertical="center" wrapText="1"/>
    </xf>
    <xf numFmtId="1" fontId="16" fillId="8" borderId="0" xfId="0" applyNumberFormat="1" applyFont="1" applyFill="1" applyAlignment="1">
      <alignment horizontal="left" vertical="center" wrapText="1"/>
    </xf>
    <xf numFmtId="1" fontId="16" fillId="8" borderId="24" xfId="0" applyNumberFormat="1" applyFont="1" applyFill="1" applyBorder="1" applyAlignment="1">
      <alignment horizontal="left" vertical="center" wrapText="1"/>
    </xf>
    <xf numFmtId="0" fontId="36" fillId="9" borderId="10" xfId="5" applyFont="1" applyFill="1" applyBorder="1" applyAlignment="1">
      <alignment horizontal="left" vertical="top" wrapText="1"/>
    </xf>
    <xf numFmtId="3" fontId="32" fillId="5" borderId="8" xfId="5" applyNumberFormat="1" applyFont="1" applyFill="1" applyBorder="1" applyAlignment="1">
      <alignment horizontal="right" vertical="center"/>
    </xf>
    <xf numFmtId="3" fontId="32" fillId="5" borderId="8" xfId="5" applyNumberFormat="1" applyFont="1" applyFill="1" applyBorder="1"/>
    <xf numFmtId="0" fontId="32" fillId="5" borderId="8" xfId="5" applyFont="1" applyFill="1" applyBorder="1" applyAlignment="1">
      <alignment vertical="center" wrapText="1"/>
    </xf>
    <xf numFmtId="166" fontId="32" fillId="5" borderId="8" xfId="5" applyNumberFormat="1" applyFont="1" applyFill="1" applyBorder="1"/>
    <xf numFmtId="0" fontId="27" fillId="7" borderId="33" xfId="0" applyFont="1" applyFill="1" applyBorder="1" applyAlignment="1" applyProtection="1">
      <alignment horizontal="left" vertical="top"/>
      <protection locked="0"/>
    </xf>
    <xf numFmtId="0" fontId="27" fillId="7" borderId="34" xfId="0" applyFont="1" applyFill="1" applyBorder="1" applyAlignment="1" applyProtection="1">
      <alignment horizontal="left" vertical="top"/>
      <protection locked="0"/>
    </xf>
    <xf numFmtId="0" fontId="27" fillId="7" borderId="35" xfId="0" applyFont="1" applyFill="1" applyBorder="1" applyAlignment="1" applyProtection="1">
      <alignment horizontal="left" vertical="top"/>
      <protection locked="0"/>
    </xf>
    <xf numFmtId="0" fontId="27" fillId="7" borderId="36" xfId="0" applyFont="1" applyFill="1" applyBorder="1" applyAlignment="1" applyProtection="1">
      <alignment horizontal="left" vertical="top"/>
      <protection locked="0"/>
    </xf>
    <xf numFmtId="0" fontId="27" fillId="7" borderId="0" xfId="0" applyFont="1" applyFill="1" applyAlignment="1" applyProtection="1">
      <alignment horizontal="left" vertical="top"/>
      <protection locked="0"/>
    </xf>
    <xf numFmtId="0" fontId="27" fillId="7" borderId="37" xfId="0" applyFont="1" applyFill="1" applyBorder="1" applyAlignment="1" applyProtection="1">
      <alignment horizontal="left" vertical="top"/>
      <protection locked="0"/>
    </xf>
    <xf numFmtId="0" fontId="27" fillId="7" borderId="38" xfId="0" applyFont="1" applyFill="1" applyBorder="1" applyAlignment="1" applyProtection="1">
      <alignment horizontal="left" vertical="top"/>
      <protection locked="0"/>
    </xf>
    <xf numFmtId="0" fontId="27" fillId="7" borderId="39" xfId="0" applyFont="1" applyFill="1" applyBorder="1" applyAlignment="1" applyProtection="1">
      <alignment horizontal="left" vertical="top"/>
      <protection locked="0"/>
    </xf>
    <xf numFmtId="0" fontId="27" fillId="7" borderId="40" xfId="0" applyFont="1" applyFill="1" applyBorder="1" applyAlignment="1" applyProtection="1">
      <alignment horizontal="left" vertical="top"/>
      <protection locked="0"/>
    </xf>
    <xf numFmtId="0" fontId="20" fillId="3" borderId="0" xfId="0" applyFont="1" applyFill="1" applyAlignment="1">
      <alignment horizontal="center"/>
    </xf>
    <xf numFmtId="49" fontId="27" fillId="7" borderId="30" xfId="0" applyNumberFormat="1" applyFont="1" applyFill="1" applyBorder="1" applyAlignment="1" applyProtection="1">
      <alignment horizontal="left"/>
      <protection locked="0"/>
    </xf>
    <xf numFmtId="49" fontId="27" fillId="7" borderId="31" xfId="0" applyNumberFormat="1" applyFont="1" applyFill="1" applyBorder="1" applyAlignment="1" applyProtection="1">
      <alignment horizontal="left"/>
      <protection locked="0"/>
    </xf>
    <xf numFmtId="49" fontId="27" fillId="7" borderId="30" xfId="0" quotePrefix="1" applyNumberFormat="1" applyFont="1" applyFill="1" applyBorder="1" applyAlignment="1" applyProtection="1">
      <alignment horizontal="left"/>
      <protection locked="0"/>
    </xf>
    <xf numFmtId="49" fontId="27" fillId="7" borderId="32" xfId="0" applyNumberFormat="1" applyFont="1" applyFill="1" applyBorder="1" applyAlignment="1" applyProtection="1">
      <alignment horizontal="left"/>
      <protection locked="0"/>
    </xf>
    <xf numFmtId="14" fontId="26" fillId="7" borderId="30" xfId="0" applyNumberFormat="1" applyFont="1" applyFill="1" applyBorder="1" applyAlignment="1" applyProtection="1">
      <alignment horizontal="left"/>
      <protection locked="0"/>
    </xf>
    <xf numFmtId="0" fontId="26" fillId="7" borderId="31" xfId="0" applyFont="1" applyFill="1" applyBorder="1" applyAlignment="1" applyProtection="1">
      <alignment horizontal="left"/>
      <protection locked="0"/>
    </xf>
    <xf numFmtId="49" fontId="26" fillId="7" borderId="30" xfId="0" applyNumberFormat="1" applyFont="1" applyFill="1" applyBorder="1" applyAlignment="1" applyProtection="1">
      <alignment horizontal="left"/>
      <protection locked="0"/>
    </xf>
    <xf numFmtId="49" fontId="26" fillId="7" borderId="31" xfId="0" applyNumberFormat="1" applyFont="1" applyFill="1" applyBorder="1" applyAlignment="1" applyProtection="1">
      <alignment horizontal="left"/>
      <protection locked="0"/>
    </xf>
    <xf numFmtId="0" fontId="4" fillId="0" borderId="27" xfId="2" applyFont="1" applyBorder="1" applyAlignment="1">
      <alignment horizontal="left" vertical="center" wrapText="1" indent="1"/>
    </xf>
    <xf numFmtId="0" fontId="4" fillId="0" borderId="28" xfId="2" applyFont="1" applyBorder="1" applyAlignment="1">
      <alignment horizontal="left" vertical="center" wrapText="1" indent="1"/>
    </xf>
    <xf numFmtId="0" fontId="4" fillId="9" borderId="14" xfId="0" applyFont="1" applyFill="1" applyBorder="1" applyAlignment="1">
      <alignment horizontal="left" vertical="top" wrapText="1"/>
    </xf>
    <xf numFmtId="0" fontId="4" fillId="9" borderId="19" xfId="0" applyFont="1" applyFill="1" applyBorder="1" applyAlignment="1">
      <alignment horizontal="left" vertical="top" wrapText="1"/>
    </xf>
    <xf numFmtId="0" fontId="4" fillId="9" borderId="9" xfId="0" applyFont="1" applyFill="1" applyBorder="1" applyAlignment="1">
      <alignment horizontal="left" vertical="top" wrapText="1"/>
    </xf>
    <xf numFmtId="0" fontId="4" fillId="9" borderId="10" xfId="0" applyFont="1" applyFill="1" applyBorder="1" applyAlignment="1">
      <alignment horizontal="left" vertical="top" wrapText="1"/>
    </xf>
    <xf numFmtId="0" fontId="3" fillId="0" borderId="20" xfId="2" applyFont="1" applyBorder="1" applyAlignment="1">
      <alignment horizontal="left" vertical="center" wrapText="1" indent="3"/>
    </xf>
    <xf numFmtId="0" fontId="3" fillId="0" borderId="21" xfId="2" applyFont="1" applyBorder="1" applyAlignment="1">
      <alignment horizontal="left" vertical="center" wrapText="1" indent="3"/>
    </xf>
    <xf numFmtId="0" fontId="3" fillId="0" borderId="22" xfId="2" applyFont="1" applyBorder="1" applyAlignment="1">
      <alignment horizontal="left" vertical="center" wrapText="1" indent="3"/>
    </xf>
    <xf numFmtId="0" fontId="3" fillId="0" borderId="23" xfId="2" applyFont="1" applyBorder="1" applyAlignment="1">
      <alignment horizontal="left" vertical="center" wrapText="1" indent="3"/>
    </xf>
    <xf numFmtId="0" fontId="3" fillId="0" borderId="25" xfId="2" applyFont="1" applyBorder="1" applyAlignment="1">
      <alignment horizontal="left" vertical="center" wrapText="1" indent="3"/>
    </xf>
    <xf numFmtId="0" fontId="3" fillId="0" borderId="26" xfId="2" applyFont="1" applyBorder="1" applyAlignment="1">
      <alignment horizontal="left" vertical="center" wrapText="1" indent="3"/>
    </xf>
    <xf numFmtId="0" fontId="4" fillId="0" borderId="20" xfId="2" applyFont="1" applyBorder="1" applyAlignment="1">
      <alignment horizontal="left" vertical="center" wrapText="1" indent="1"/>
    </xf>
    <xf numFmtId="0" fontId="4" fillId="0" borderId="21" xfId="2" applyFont="1" applyBorder="1" applyAlignment="1">
      <alignment horizontal="left" vertical="center" wrapText="1" indent="1"/>
    </xf>
    <xf numFmtId="0" fontId="4" fillId="0" borderId="22" xfId="2" applyFont="1" applyBorder="1" applyAlignment="1">
      <alignment horizontal="left" vertical="center" wrapText="1" indent="1"/>
    </xf>
    <xf numFmtId="0" fontId="4" fillId="0" borderId="23" xfId="2" applyFont="1" applyBorder="1" applyAlignment="1">
      <alignment horizontal="left" vertical="center" wrapText="1" indent="1"/>
    </xf>
    <xf numFmtId="0" fontId="4" fillId="9" borderId="4" xfId="0" applyFont="1" applyFill="1" applyBorder="1" applyAlignment="1">
      <alignment horizontal="left" vertical="top" wrapText="1"/>
    </xf>
    <xf numFmtId="0" fontId="3" fillId="9" borderId="3" xfId="0" quotePrefix="1" applyFont="1" applyFill="1" applyBorder="1" applyAlignment="1">
      <alignment horizontal="center" vertical="center" wrapText="1"/>
    </xf>
    <xf numFmtId="0" fontId="3" fillId="9" borderId="6" xfId="0" quotePrefix="1" applyFont="1" applyFill="1" applyBorder="1" applyAlignment="1">
      <alignment horizontal="center" vertical="center" wrapText="1"/>
    </xf>
    <xf numFmtId="0" fontId="3" fillId="9" borderId="13" xfId="0" quotePrefix="1" applyFont="1" applyFill="1" applyBorder="1" applyAlignment="1">
      <alignment horizontal="center" vertical="center" wrapText="1"/>
    </xf>
    <xf numFmtId="0" fontId="3" fillId="9" borderId="15" xfId="0" quotePrefix="1" applyFont="1" applyFill="1" applyBorder="1" applyAlignment="1">
      <alignment horizontal="center" vertical="center" wrapText="1"/>
    </xf>
    <xf numFmtId="0" fontId="3" fillId="9" borderId="11" xfId="0" quotePrefix="1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left" vertical="center" wrapText="1"/>
    </xf>
    <xf numFmtId="0" fontId="7" fillId="9" borderId="4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top" wrapText="1"/>
    </xf>
    <xf numFmtId="0" fontId="12" fillId="9" borderId="2" xfId="0" applyFont="1" applyFill="1" applyBorder="1" applyAlignment="1">
      <alignment horizontal="center" vertical="top" wrapText="1"/>
    </xf>
    <xf numFmtId="0" fontId="12" fillId="9" borderId="3" xfId="0" applyFont="1" applyFill="1" applyBorder="1" applyAlignment="1">
      <alignment horizontal="center" vertical="top" wrapText="1"/>
    </xf>
    <xf numFmtId="0" fontId="12" fillId="9" borderId="5" xfId="0" applyFont="1" applyFill="1" applyBorder="1" applyAlignment="1">
      <alignment horizontal="center" vertical="top" wrapText="1"/>
    </xf>
    <xf numFmtId="0" fontId="12" fillId="9" borderId="0" xfId="0" applyFont="1" applyFill="1" applyAlignment="1">
      <alignment horizontal="center" vertical="top" wrapText="1"/>
    </xf>
    <xf numFmtId="0" fontId="12" fillId="9" borderId="6" xfId="0" applyFont="1" applyFill="1" applyBorder="1" applyAlignment="1">
      <alignment horizontal="center" vertical="top" wrapText="1"/>
    </xf>
    <xf numFmtId="0" fontId="12" fillId="9" borderId="7" xfId="0" applyFont="1" applyFill="1" applyBorder="1" applyAlignment="1">
      <alignment horizontal="center" vertical="top" wrapText="1"/>
    </xf>
    <xf numFmtId="0" fontId="12" fillId="9" borderId="9" xfId="0" applyFont="1" applyFill="1" applyBorder="1" applyAlignment="1">
      <alignment horizontal="center" vertical="top" wrapText="1"/>
    </xf>
    <xf numFmtId="0" fontId="12" fillId="9" borderId="10" xfId="0" applyFont="1" applyFill="1" applyBorder="1" applyAlignment="1">
      <alignment horizontal="center" vertical="top" wrapText="1"/>
    </xf>
    <xf numFmtId="49" fontId="8" fillId="9" borderId="1" xfId="0" applyNumberFormat="1" applyFont="1" applyFill="1" applyBorder="1" applyAlignment="1">
      <alignment horizontal="center" vertical="center" wrapText="1"/>
    </xf>
    <xf numFmtId="49" fontId="8" fillId="9" borderId="7" xfId="0" applyNumberFormat="1" applyFont="1" applyFill="1" applyBorder="1" applyAlignment="1">
      <alignment horizontal="center" vertical="center" wrapText="1"/>
    </xf>
    <xf numFmtId="49" fontId="8" fillId="9" borderId="4" xfId="0" applyNumberFormat="1" applyFont="1" applyFill="1" applyBorder="1" applyAlignment="1">
      <alignment horizontal="center" vertical="center" wrapText="1"/>
    </xf>
    <xf numFmtId="49" fontId="8" fillId="9" borderId="19" xfId="0" applyNumberFormat="1" applyFont="1" applyFill="1" applyBorder="1" applyAlignment="1">
      <alignment horizontal="center" vertical="center" wrapText="1"/>
    </xf>
    <xf numFmtId="0" fontId="13" fillId="9" borderId="8" xfId="0" applyFont="1" applyFill="1" applyBorder="1" applyAlignment="1">
      <alignment horizontal="left" vertical="center" wrapText="1"/>
    </xf>
    <xf numFmtId="1" fontId="8" fillId="11" borderId="34" xfId="0" applyNumberFormat="1" applyFont="1" applyFill="1" applyBorder="1" applyAlignment="1">
      <alignment horizontal="center" vertical="center" wrapText="1"/>
    </xf>
    <xf numFmtId="1" fontId="8" fillId="11" borderId="39" xfId="0" applyNumberFormat="1" applyFont="1" applyFill="1" applyBorder="1" applyAlignment="1">
      <alignment horizontal="center" vertical="center" wrapText="1"/>
    </xf>
    <xf numFmtId="0" fontId="36" fillId="9" borderId="7" xfId="5" applyFont="1" applyFill="1" applyBorder="1" applyAlignment="1">
      <alignment horizontal="center" vertical="center" wrapText="1"/>
    </xf>
    <xf numFmtId="0" fontId="36" fillId="9" borderId="9" xfId="5" applyFont="1" applyFill="1" applyBorder="1" applyAlignment="1">
      <alignment horizontal="center" vertical="center" wrapText="1"/>
    </xf>
    <xf numFmtId="0" fontId="36" fillId="9" borderId="10" xfId="5" applyFont="1" applyFill="1" applyBorder="1" applyAlignment="1">
      <alignment horizontal="center" vertical="center" wrapText="1"/>
    </xf>
    <xf numFmtId="0" fontId="37" fillId="9" borderId="11" xfId="5" applyFont="1" applyFill="1" applyBorder="1" applyAlignment="1">
      <alignment horizontal="left" vertical="top" wrapText="1"/>
    </xf>
    <xf numFmtId="0" fontId="37" fillId="9" borderId="8" xfId="5" applyFont="1" applyFill="1" applyBorder="1" applyAlignment="1">
      <alignment horizontal="left" vertical="top" wrapText="1"/>
    </xf>
    <xf numFmtId="0" fontId="1" fillId="3" borderId="9" xfId="4" applyFont="1" applyFill="1" applyBorder="1" applyAlignment="1">
      <alignment horizontal="center" vertical="center"/>
    </xf>
    <xf numFmtId="0" fontId="32" fillId="9" borderId="3" xfId="5" applyFont="1" applyFill="1" applyBorder="1" applyAlignment="1">
      <alignment horizontal="left"/>
    </xf>
    <xf numFmtId="0" fontId="32" fillId="9" borderId="10" xfId="5" applyFont="1" applyFill="1" applyBorder="1" applyAlignment="1">
      <alignment horizontal="left"/>
    </xf>
    <xf numFmtId="0" fontId="35" fillId="9" borderId="15" xfId="5" applyFont="1" applyFill="1" applyBorder="1" applyAlignment="1">
      <alignment horizontal="left" vertical="top"/>
    </xf>
    <xf numFmtId="0" fontId="35" fillId="9" borderId="11" xfId="5" applyFont="1" applyFill="1" applyBorder="1" applyAlignment="1">
      <alignment horizontal="left" vertical="top"/>
    </xf>
    <xf numFmtId="0" fontId="13" fillId="9" borderId="14" xfId="5" applyFont="1" applyFill="1" applyBorder="1" applyAlignment="1">
      <alignment horizontal="left" vertical="center" wrapText="1"/>
    </xf>
    <xf numFmtId="0" fontId="13" fillId="9" borderId="4" xfId="5" applyFont="1" applyFill="1" applyBorder="1" applyAlignment="1">
      <alignment horizontal="left" vertical="center" wrapText="1"/>
    </xf>
    <xf numFmtId="0" fontId="13" fillId="9" borderId="19" xfId="5" applyFont="1" applyFill="1" applyBorder="1" applyAlignment="1">
      <alignment horizontal="left" vertical="center" wrapText="1"/>
    </xf>
    <xf numFmtId="0" fontId="17" fillId="9" borderId="8" xfId="5" applyFont="1" applyFill="1" applyBorder="1" applyAlignment="1">
      <alignment horizontal="left" wrapText="1"/>
    </xf>
    <xf numFmtId="0" fontId="36" fillId="9" borderId="7" xfId="5" applyFont="1" applyFill="1" applyBorder="1" applyAlignment="1">
      <alignment horizontal="center" vertical="top" wrapText="1"/>
    </xf>
    <xf numFmtId="0" fontId="36" fillId="9" borderId="9" xfId="5" applyFont="1" applyFill="1" applyBorder="1" applyAlignment="1">
      <alignment horizontal="center" vertical="top" wrapText="1"/>
    </xf>
    <xf numFmtId="0" fontId="36" fillId="9" borderId="10" xfId="5" applyFont="1" applyFill="1" applyBorder="1" applyAlignment="1">
      <alignment horizontal="center" vertical="top" wrapText="1"/>
    </xf>
    <xf numFmtId="1" fontId="8" fillId="11" borderId="33" xfId="0" applyNumberFormat="1" applyFont="1" applyFill="1" applyBorder="1" applyAlignment="1">
      <alignment horizontal="left" vertical="center" wrapText="1"/>
    </xf>
    <xf numFmtId="1" fontId="8" fillId="11" borderId="34" xfId="0" applyNumberFormat="1" applyFont="1" applyFill="1" applyBorder="1" applyAlignment="1">
      <alignment horizontal="left" vertical="center" wrapText="1"/>
    </xf>
    <xf numFmtId="1" fontId="8" fillId="11" borderId="35" xfId="0" applyNumberFormat="1" applyFont="1" applyFill="1" applyBorder="1" applyAlignment="1">
      <alignment horizontal="left" vertical="center" wrapText="1"/>
    </xf>
    <xf numFmtId="1" fontId="8" fillId="11" borderId="38" xfId="0" applyNumberFormat="1" applyFont="1" applyFill="1" applyBorder="1" applyAlignment="1">
      <alignment horizontal="left" vertical="center" wrapText="1"/>
    </xf>
    <xf numFmtId="1" fontId="8" fillId="11" borderId="39" xfId="0" applyNumberFormat="1" applyFont="1" applyFill="1" applyBorder="1" applyAlignment="1">
      <alignment horizontal="left" vertical="center" wrapText="1"/>
    </xf>
    <xf numFmtId="1" fontId="8" fillId="11" borderId="40" xfId="0" applyNumberFormat="1" applyFont="1" applyFill="1" applyBorder="1" applyAlignment="1">
      <alignment horizontal="left" vertical="center" wrapText="1"/>
    </xf>
    <xf numFmtId="1" fontId="8" fillId="11" borderId="33" xfId="0" applyNumberFormat="1" applyFont="1" applyFill="1" applyBorder="1" applyAlignment="1">
      <alignment horizontal="center" vertical="center" wrapText="1"/>
    </xf>
    <xf numFmtId="1" fontId="8" fillId="11" borderId="35" xfId="0" applyNumberFormat="1" applyFont="1" applyFill="1" applyBorder="1" applyAlignment="1">
      <alignment horizontal="center" vertical="center" wrapText="1"/>
    </xf>
    <xf numFmtId="1" fontId="8" fillId="11" borderId="38" xfId="0" applyNumberFormat="1" applyFont="1" applyFill="1" applyBorder="1" applyAlignment="1">
      <alignment horizontal="center" vertical="center" wrapText="1"/>
    </xf>
    <xf numFmtId="1" fontId="8" fillId="11" borderId="40" xfId="0" applyNumberFormat="1" applyFont="1" applyFill="1" applyBorder="1" applyAlignment="1">
      <alignment horizontal="center" vertical="center" wrapText="1"/>
    </xf>
  </cellXfs>
  <cellStyles count="7">
    <cellStyle name="Comma" xfId="6" builtinId="3"/>
    <cellStyle name="Comma 22" xfId="3" xr:uid="{0C25C916-9AAF-406F-AA1A-8396FEE701EA}"/>
    <cellStyle name="Normal" xfId="0" builtinId="0"/>
    <cellStyle name="Normal 2" xfId="4" xr:uid="{2FDE641D-9C46-4BCA-A8D1-658766342534}"/>
    <cellStyle name="Normal 2 2" xfId="5" xr:uid="{A6C1A7D2-FDB4-4A35-834D-E1A493D91172}"/>
    <cellStyle name="Normal 2 2 2" xfId="1" xr:uid="{FABE3532-2A4B-4E87-92F4-B3210B473BA0}"/>
    <cellStyle name="Normal 5 2" xfId="2" xr:uid="{2C2323E0-29A1-48C3-9051-4AF1888A650C}"/>
  </cellStyles>
  <dxfs count="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</dxfs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C6AA2-4D86-4B8C-A96A-16304DEB3A9D}">
  <sheetPr codeName="Sheet1"/>
  <dimension ref="A1:Y139"/>
  <sheetViews>
    <sheetView showGridLines="0" tabSelected="1" zoomScale="85" zoomScaleNormal="85" workbookViewId="0">
      <selection activeCell="D3" sqref="D3"/>
    </sheetView>
  </sheetViews>
  <sheetFormatPr defaultColWidth="0" defaultRowHeight="15.9" zeroHeight="1"/>
  <cols>
    <col min="1" max="1" width="3.25" style="15" customWidth="1"/>
    <col min="2" max="2" width="43.25" style="19" customWidth="1"/>
    <col min="3" max="3" width="3.4140625" style="15" customWidth="1"/>
    <col min="4" max="4" width="16.4140625" style="15" customWidth="1"/>
    <col min="5" max="5" width="18" style="15" customWidth="1"/>
    <col min="6" max="7" width="11.4140625" style="15" customWidth="1"/>
    <col min="8" max="8" width="26.4140625" style="15" customWidth="1"/>
    <col min="9" max="25" width="0" style="15" hidden="1" customWidth="1"/>
    <col min="26" max="16384" width="8.75" style="15" hidden="1"/>
  </cols>
  <sheetData>
    <row r="1" spans="1:23" ht="20.6">
      <c r="A1" s="13"/>
      <c r="B1" s="178" t="s">
        <v>340</v>
      </c>
      <c r="C1" s="178"/>
      <c r="D1" s="178"/>
      <c r="E1" s="178"/>
      <c r="F1" s="178"/>
      <c r="G1" s="178"/>
      <c r="H1" s="8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2"/>
      <c r="V1" s="2"/>
      <c r="W1" s="2"/>
    </row>
    <row r="2" spans="1:23" ht="15" thickBot="1">
      <c r="A2" s="13"/>
      <c r="B2" s="77"/>
      <c r="C2" s="78"/>
      <c r="D2" s="78"/>
      <c r="E2" s="78"/>
      <c r="F2" s="78"/>
      <c r="G2" s="78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6"/>
      <c r="V2" s="16"/>
      <c r="W2" s="16"/>
    </row>
    <row r="3" spans="1:23" ht="16.399999999999999" thickBot="1">
      <c r="A3" s="13"/>
      <c r="B3" s="79" t="s">
        <v>0</v>
      </c>
      <c r="C3" s="17"/>
      <c r="D3" s="18"/>
      <c r="E3" s="17"/>
      <c r="F3" s="81"/>
      <c r="G3" s="81"/>
      <c r="H3" s="8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6.399999999999999" thickBot="1">
      <c r="A4" s="13"/>
      <c r="B4" s="79"/>
      <c r="C4" s="17"/>
      <c r="D4" s="86"/>
      <c r="E4" s="17"/>
      <c r="F4" s="81"/>
      <c r="G4" s="81"/>
      <c r="H4" s="85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6.399999999999999" thickBot="1">
      <c r="A5" s="13"/>
      <c r="B5" s="79" t="s">
        <v>1</v>
      </c>
      <c r="C5" s="17"/>
      <c r="D5" s="179"/>
      <c r="E5" s="180"/>
      <c r="F5" s="81"/>
      <c r="G5" s="81"/>
      <c r="H5" s="85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6.399999999999999" thickBot="1">
      <c r="A6" s="13"/>
      <c r="B6" s="79"/>
      <c r="C6" s="17"/>
      <c r="D6" s="17"/>
      <c r="E6" s="17"/>
      <c r="F6" s="81"/>
      <c r="G6" s="81"/>
      <c r="H6" s="85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16.399999999999999" thickBot="1">
      <c r="A7" s="13"/>
      <c r="B7" s="79" t="s">
        <v>2</v>
      </c>
      <c r="C7" s="17"/>
      <c r="D7" s="179"/>
      <c r="E7" s="180"/>
      <c r="F7" s="81"/>
      <c r="G7" s="81"/>
      <c r="H7" s="85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6.399999999999999" thickBot="1">
      <c r="A8" s="13"/>
      <c r="B8" s="79"/>
      <c r="C8" s="17"/>
      <c r="D8" s="17"/>
      <c r="E8" s="17"/>
      <c r="F8" s="81"/>
      <c r="G8" s="81"/>
      <c r="H8" s="85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</row>
    <row r="9" spans="1:23" ht="16.399999999999999" thickBot="1">
      <c r="A9" s="13"/>
      <c r="B9" s="79" t="s">
        <v>3</v>
      </c>
      <c r="C9" s="80"/>
      <c r="D9" s="181"/>
      <c r="E9" s="182"/>
      <c r="F9" s="182"/>
      <c r="G9" s="180"/>
      <c r="H9" s="20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6.399999999999999" thickBot="1">
      <c r="A10" s="13"/>
      <c r="B10" s="79"/>
      <c r="C10" s="80"/>
      <c r="D10" s="80"/>
      <c r="E10" s="80"/>
      <c r="F10" s="81"/>
      <c r="G10" s="81"/>
      <c r="H10" s="85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</row>
    <row r="11" spans="1:23" ht="16.399999999999999" thickBot="1">
      <c r="A11" s="13"/>
      <c r="B11" s="79" t="s">
        <v>4</v>
      </c>
      <c r="C11" s="80"/>
      <c r="D11" s="181"/>
      <c r="E11" s="182"/>
      <c r="F11" s="182"/>
      <c r="G11" s="180"/>
      <c r="H11" s="85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1:23" ht="16.399999999999999" thickBot="1">
      <c r="A12" s="13"/>
      <c r="B12" s="79"/>
      <c r="C12" s="80"/>
      <c r="D12" s="80"/>
      <c r="E12" s="80"/>
      <c r="F12" s="81"/>
      <c r="G12" s="81"/>
      <c r="H12" s="85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 ht="16.399999999999999" thickBot="1">
      <c r="A13" s="13"/>
      <c r="B13" s="79" t="s">
        <v>5</v>
      </c>
      <c r="C13" s="81"/>
      <c r="D13" s="183"/>
      <c r="E13" s="184"/>
      <c r="F13" s="81"/>
      <c r="G13" s="81"/>
      <c r="H13" s="85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6.399999999999999" thickBot="1">
      <c r="A14" s="13"/>
      <c r="B14" s="79"/>
      <c r="C14" s="80"/>
      <c r="D14" s="80"/>
      <c r="E14" s="80"/>
      <c r="F14" s="81"/>
      <c r="G14" s="81"/>
      <c r="H14" s="85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</row>
    <row r="15" spans="1:23" ht="16.399999999999999" thickBot="1">
      <c r="A15" s="13"/>
      <c r="B15" s="79" t="s">
        <v>6</v>
      </c>
      <c r="C15" s="81"/>
      <c r="D15" s="185"/>
      <c r="E15" s="186"/>
      <c r="F15" s="81"/>
      <c r="G15" s="81"/>
      <c r="H15" s="85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>
      <c r="A16" s="17"/>
      <c r="B16" s="81"/>
      <c r="C16" s="17"/>
      <c r="D16" s="17"/>
      <c r="E16" s="17"/>
      <c r="F16" s="17"/>
      <c r="G16" s="17"/>
      <c r="H16" s="86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>
      <c r="A17" s="17"/>
      <c r="B17" s="81"/>
      <c r="C17" s="17"/>
      <c r="D17" s="17"/>
      <c r="E17" s="17"/>
      <c r="F17" s="17"/>
      <c r="G17" s="17"/>
      <c r="H17" s="86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6.399999999999999" thickBot="1">
      <c r="A18" s="17"/>
      <c r="B18" s="81"/>
      <c r="C18" s="17"/>
      <c r="D18" s="17"/>
      <c r="E18" s="17"/>
      <c r="F18" s="17"/>
      <c r="G18" s="17"/>
      <c r="H18" s="86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>
      <c r="A19" s="17"/>
      <c r="B19" s="79" t="s">
        <v>7</v>
      </c>
      <c r="C19" s="17"/>
      <c r="D19" s="169"/>
      <c r="E19" s="170"/>
      <c r="F19" s="170"/>
      <c r="G19" s="171"/>
      <c r="H19" s="21"/>
    </row>
    <row r="20" spans="1:23" ht="14.5">
      <c r="A20" s="17"/>
      <c r="B20" s="82"/>
      <c r="C20" s="17"/>
      <c r="D20" s="172"/>
      <c r="E20" s="173"/>
      <c r="F20" s="173"/>
      <c r="G20" s="174"/>
      <c r="H20" s="21"/>
    </row>
    <row r="21" spans="1:23" ht="14.5">
      <c r="A21" s="17"/>
      <c r="B21" s="83"/>
      <c r="C21" s="17"/>
      <c r="D21" s="172"/>
      <c r="E21" s="173"/>
      <c r="F21" s="173"/>
      <c r="G21" s="174"/>
      <c r="H21" s="21"/>
    </row>
    <row r="22" spans="1:23" ht="14.5">
      <c r="A22" s="17"/>
      <c r="B22" s="83"/>
      <c r="C22" s="17"/>
      <c r="D22" s="172"/>
      <c r="E22" s="173"/>
      <c r="F22" s="173"/>
      <c r="G22" s="174"/>
      <c r="H22" s="21"/>
    </row>
    <row r="23" spans="1:23" ht="16.399999999999999" thickBot="1">
      <c r="A23" s="17"/>
      <c r="B23" s="81"/>
      <c r="C23" s="17"/>
      <c r="D23" s="175"/>
      <c r="E23" s="176"/>
      <c r="F23" s="176"/>
      <c r="G23" s="177"/>
      <c r="H23" s="21"/>
    </row>
    <row r="24" spans="1:23">
      <c r="A24" s="17"/>
      <c r="B24" s="81"/>
      <c r="C24" s="17"/>
      <c r="D24" s="17"/>
      <c r="E24" s="17"/>
      <c r="F24" s="17"/>
      <c r="G24" s="17"/>
      <c r="H24" s="86"/>
    </row>
    <row r="25" spans="1:23" ht="14.3" hidden="1" customHeight="1">
      <c r="B25" s="15"/>
    </row>
    <row r="139"/>
  </sheetData>
  <sheetProtection algorithmName="SHA-512" hashValue="iCaZCmDeLxyS/3NtB6cO8jNMJDEPy7ik/acqdN+g7ZMq5APrbu1THpdTk5SYRndcBujm57dH7kdkWrdHXXRymA==" saltValue="UWXLAJynf3o5TG+MPEOACw==" spinCount="100000" sheet="1" objects="1" scenarios="1" selectLockedCells="1"/>
  <mergeCells count="8">
    <mergeCell ref="D19:G23"/>
    <mergeCell ref="B1:G1"/>
    <mergeCell ref="D5:E5"/>
    <mergeCell ref="D7:E7"/>
    <mergeCell ref="D9:G9"/>
    <mergeCell ref="D13:E13"/>
    <mergeCell ref="D15:E15"/>
    <mergeCell ref="D11:G11"/>
  </mergeCells>
  <dataValidations count="4">
    <dataValidation type="list" allowBlank="1" showInputMessage="1" showErrorMessage="1" sqref="D13:E13" xr:uid="{DB33CFE2-F204-49A2-95DC-6BB3E16090B5}">
      <formula1>"31/12/2026"</formula1>
    </dataValidation>
    <dataValidation type="list" allowBlank="1" showInputMessage="1" showErrorMessage="1" sqref="D3" xr:uid="{92ECD865-1E4E-46DC-9DD1-20A99E8D64FE}">
      <formula1>"AT,BE,BG,CY,DE,EE,ES,FI,FR,GR,HR,IE,IT,LT,LU,LV,MT,NL,PT,SI,SK"</formula1>
    </dataValidation>
    <dataValidation type="custom" allowBlank="1" showInputMessage="1" showErrorMessage="1" errorTitle="Kļūda – virknes garums" error="LEI kods sastāv no 20 rakstzīmēm." sqref="D7:E7" xr:uid="{6F6EFC61-398B-4846-B2A8-2D1FD59D22AB}">
      <formula1>LEN(D7)=20</formula1>
    </dataValidation>
    <dataValidation type="list" allowBlank="1" showInputMessage="1" showErrorMessage="1" sqref="D15:E15" xr:uid="{4A4384EE-7BAF-4862-B842-FE9F4D28A827}">
      <formula1>"KONS,SOLO"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A1A1C-BB0A-451B-87C0-F9E1F9315163}">
  <sheetPr>
    <tabColor theme="9" tint="-0.499984740745262"/>
  </sheetPr>
  <dimension ref="A1:IZ44"/>
  <sheetViews>
    <sheetView showGridLines="0" zoomScale="85" zoomScaleNormal="85" workbookViewId="0">
      <selection activeCell="B1" sqref="B1:P1"/>
    </sheetView>
  </sheetViews>
  <sheetFormatPr defaultColWidth="0" defaultRowHeight="14.5" zeroHeight="1"/>
  <cols>
    <col min="1" max="1" width="3.58203125" style="1" customWidth="1"/>
    <col min="2" max="2" width="8.58203125" style="62" customWidth="1"/>
    <col min="3" max="3" width="37.4140625" style="63" customWidth="1"/>
    <col min="4" max="4" width="26.58203125" style="63" customWidth="1"/>
    <col min="5" max="5" width="15.58203125" style="63" customWidth="1"/>
    <col min="6" max="6" width="14.58203125" style="63" customWidth="1"/>
    <col min="7" max="16" width="11.58203125" style="63" customWidth="1"/>
    <col min="17" max="17" width="11.58203125" style="2" customWidth="1"/>
    <col min="18" max="260" width="0" style="2" hidden="1" customWidth="1"/>
    <col min="261" max="16384" width="8.75" style="2" hidden="1"/>
  </cols>
  <sheetData>
    <row r="1" spans="1:17" ht="21.05" customHeight="1">
      <c r="B1" s="211" t="s">
        <v>8</v>
      </c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4"/>
    </row>
    <row r="2" spans="1:17" s="5" customFormat="1" ht="21.05" customHeight="1">
      <c r="A2" s="3"/>
      <c r="B2" s="213"/>
      <c r="C2" s="214"/>
      <c r="D2" s="215"/>
      <c r="E2" s="151"/>
      <c r="F2" s="222" t="s">
        <v>9</v>
      </c>
      <c r="G2" s="224" t="s">
        <v>10</v>
      </c>
      <c r="H2" s="224"/>
      <c r="I2" s="224"/>
      <c r="J2" s="224"/>
      <c r="K2" s="224"/>
      <c r="L2" s="224"/>
      <c r="M2" s="224"/>
      <c r="N2" s="224"/>
      <c r="O2" s="224"/>
      <c r="P2" s="225"/>
      <c r="Q2" s="25"/>
    </row>
    <row r="3" spans="1:17" s="5" customFormat="1" ht="21.05" customHeight="1">
      <c r="A3" s="3"/>
      <c r="B3" s="216"/>
      <c r="C3" s="217"/>
      <c r="D3" s="218"/>
      <c r="E3" s="152"/>
      <c r="F3" s="223"/>
      <c r="G3" s="97" t="s">
        <v>11</v>
      </c>
      <c r="H3" s="98" t="s">
        <v>12</v>
      </c>
      <c r="I3" s="98" t="s">
        <v>13</v>
      </c>
      <c r="J3" s="98" t="s">
        <v>14</v>
      </c>
      <c r="K3" s="98" t="s">
        <v>15</v>
      </c>
      <c r="L3" s="98" t="s">
        <v>16</v>
      </c>
      <c r="M3" s="98" t="s">
        <v>17</v>
      </c>
      <c r="N3" s="98" t="s">
        <v>18</v>
      </c>
      <c r="O3" s="98" t="s">
        <v>19</v>
      </c>
      <c r="P3" s="98" t="s">
        <v>20</v>
      </c>
      <c r="Q3" s="26"/>
    </row>
    <row r="4" spans="1:17" s="5" customFormat="1" ht="21.05" customHeight="1">
      <c r="A4" s="3"/>
      <c r="B4" s="219"/>
      <c r="C4" s="220"/>
      <c r="D4" s="221"/>
      <c r="E4" s="153"/>
      <c r="F4" s="99" t="s">
        <v>21</v>
      </c>
      <c r="G4" s="99" t="s">
        <v>22</v>
      </c>
      <c r="H4" s="99" t="s">
        <v>23</v>
      </c>
      <c r="I4" s="99" t="s">
        <v>24</v>
      </c>
      <c r="J4" s="99" t="s">
        <v>25</v>
      </c>
      <c r="K4" s="99" t="s">
        <v>26</v>
      </c>
      <c r="L4" s="99" t="s">
        <v>27</v>
      </c>
      <c r="M4" s="99" t="s">
        <v>28</v>
      </c>
      <c r="N4" s="99" t="s">
        <v>29</v>
      </c>
      <c r="O4" s="99">
        <v>110</v>
      </c>
      <c r="P4" s="99">
        <v>120</v>
      </c>
      <c r="Q4" s="22"/>
    </row>
    <row r="5" spans="1:17" s="5" customFormat="1" ht="21.05" customHeight="1">
      <c r="A5" s="3"/>
      <c r="B5" s="92" t="s">
        <v>21</v>
      </c>
      <c r="C5" s="226" t="s">
        <v>30</v>
      </c>
      <c r="D5" s="226"/>
      <c r="E5" s="34" t="s">
        <v>31</v>
      </c>
      <c r="F5" s="35">
        <f>SUM(I5:P5)</f>
        <v>0</v>
      </c>
      <c r="G5" s="36"/>
      <c r="H5" s="36"/>
      <c r="I5" s="59">
        <f>MAX(I7-I24,0)</f>
        <v>0</v>
      </c>
      <c r="J5" s="59">
        <f t="shared" ref="J5:P5" si="0">MAX(J7-J24,0)</f>
        <v>0</v>
      </c>
      <c r="K5" s="59">
        <f t="shared" si="0"/>
        <v>0</v>
      </c>
      <c r="L5" s="59">
        <f t="shared" si="0"/>
        <v>0</v>
      </c>
      <c r="M5" s="59">
        <f t="shared" si="0"/>
        <v>0</v>
      </c>
      <c r="N5" s="59">
        <f t="shared" si="0"/>
        <v>0</v>
      </c>
      <c r="O5" s="59">
        <f t="shared" si="0"/>
        <v>0</v>
      </c>
      <c r="P5" s="59">
        <f t="shared" si="0"/>
        <v>0</v>
      </c>
      <c r="Q5" s="23"/>
    </row>
    <row r="6" spans="1:17" s="5" customFormat="1" ht="21.05" customHeight="1">
      <c r="A6" s="3"/>
      <c r="B6" s="209" t="s">
        <v>32</v>
      </c>
      <c r="C6" s="210"/>
      <c r="D6" s="210"/>
      <c r="E6" s="150"/>
      <c r="F6" s="93"/>
      <c r="G6" s="95"/>
      <c r="H6" s="95"/>
      <c r="I6" s="95"/>
      <c r="J6" s="95"/>
      <c r="K6" s="95"/>
      <c r="L6" s="95"/>
      <c r="M6" s="95"/>
      <c r="N6" s="95"/>
      <c r="O6" s="95"/>
      <c r="P6" s="96"/>
      <c r="Q6" s="27"/>
    </row>
    <row r="7" spans="1:17" s="5" customFormat="1" ht="21.05" customHeight="1">
      <c r="A7" s="3"/>
      <c r="B7" s="148" t="s">
        <v>23</v>
      </c>
      <c r="C7" s="203" t="s">
        <v>33</v>
      </c>
      <c r="D7" s="190"/>
      <c r="E7" s="34" t="s">
        <v>31</v>
      </c>
      <c r="F7" s="37">
        <f>SUM(I7:P7)</f>
        <v>0</v>
      </c>
      <c r="G7" s="38"/>
      <c r="H7" s="38"/>
      <c r="I7" s="58">
        <f>+I8</f>
        <v>0</v>
      </c>
      <c r="J7" s="58">
        <f>+J8+J11+J14</f>
        <v>0</v>
      </c>
      <c r="K7" s="58">
        <f>+K8+K11+K14</f>
        <v>0</v>
      </c>
      <c r="L7" s="58">
        <f>+L8+L11+L14</f>
        <v>0</v>
      </c>
      <c r="M7" s="58">
        <f>+M8+M11+M14</f>
        <v>0</v>
      </c>
      <c r="N7" s="58">
        <f>+N8+N11+N14+N17</f>
        <v>0</v>
      </c>
      <c r="O7" s="58">
        <f t="shared" ref="O7" si="1">+O8+O11+O14+O17</f>
        <v>0</v>
      </c>
      <c r="P7" s="58">
        <f>+P8+P11+P14+P17</f>
        <v>0</v>
      </c>
      <c r="Q7" s="28"/>
    </row>
    <row r="8" spans="1:17" s="5" customFormat="1" ht="21.05" customHeight="1">
      <c r="A8" s="3"/>
      <c r="B8" s="47" t="s">
        <v>24</v>
      </c>
      <c r="C8" s="204" t="s">
        <v>34</v>
      </c>
      <c r="D8" s="39" t="s">
        <v>35</v>
      </c>
      <c r="E8" s="34" t="s">
        <v>31</v>
      </c>
      <c r="F8" s="64">
        <f>SUM(I8:P8)</f>
        <v>0</v>
      </c>
      <c r="G8" s="38"/>
      <c r="H8" s="38"/>
      <c r="I8" s="58">
        <f>+I9*I10</f>
        <v>0</v>
      </c>
      <c r="J8" s="58">
        <f>+J9*J10</f>
        <v>0</v>
      </c>
      <c r="K8" s="58">
        <f t="shared" ref="K8:P8" si="2">+K9*K10</f>
        <v>0</v>
      </c>
      <c r="L8" s="58">
        <f t="shared" si="2"/>
        <v>0</v>
      </c>
      <c r="M8" s="58">
        <f t="shared" si="2"/>
        <v>0</v>
      </c>
      <c r="N8" s="58">
        <f t="shared" si="2"/>
        <v>0</v>
      </c>
      <c r="O8" s="58">
        <f t="shared" si="2"/>
        <v>0</v>
      </c>
      <c r="P8" s="58">
        <f t="shared" si="2"/>
        <v>0</v>
      </c>
      <c r="Q8" s="28"/>
    </row>
    <row r="9" spans="1:17" s="5" customFormat="1" ht="21.05" customHeight="1">
      <c r="A9" s="3"/>
      <c r="B9" s="100" t="s">
        <v>25</v>
      </c>
      <c r="C9" s="205"/>
      <c r="D9" s="40" t="s">
        <v>36</v>
      </c>
      <c r="E9" s="34" t="s">
        <v>31</v>
      </c>
      <c r="F9" s="65">
        <f>SUM(G9:P9)</f>
        <v>0</v>
      </c>
      <c r="G9" s="6"/>
      <c r="H9" s="6"/>
      <c r="I9" s="6"/>
      <c r="J9" s="6"/>
      <c r="K9" s="6"/>
      <c r="L9" s="6"/>
      <c r="M9" s="6"/>
      <c r="N9" s="6"/>
      <c r="O9" s="6"/>
      <c r="P9" s="6"/>
      <c r="Q9" s="29"/>
    </row>
    <row r="10" spans="1:17" s="5" customFormat="1" ht="21.05" customHeight="1">
      <c r="A10" s="3"/>
      <c r="B10" s="149" t="s">
        <v>26</v>
      </c>
      <c r="C10" s="147"/>
      <c r="D10" s="41" t="s">
        <v>37</v>
      </c>
      <c r="E10" s="34" t="s">
        <v>38</v>
      </c>
      <c r="F10" s="42"/>
      <c r="G10" s="42"/>
      <c r="H10" s="42"/>
      <c r="I10" s="56">
        <v>0.35</v>
      </c>
      <c r="J10" s="56">
        <v>0.7</v>
      </c>
      <c r="K10" s="56">
        <v>0.7</v>
      </c>
      <c r="L10" s="56">
        <v>0.7</v>
      </c>
      <c r="M10" s="56">
        <v>0.7</v>
      </c>
      <c r="N10" s="56">
        <v>0.7</v>
      </c>
      <c r="O10" s="56">
        <v>0.7</v>
      </c>
      <c r="P10" s="56">
        <v>0.7</v>
      </c>
      <c r="Q10" s="30"/>
    </row>
    <row r="11" spans="1:17" s="5" customFormat="1" ht="21.05" customHeight="1">
      <c r="A11" s="3"/>
      <c r="B11" s="100">
        <v>100</v>
      </c>
      <c r="C11" s="206" t="s">
        <v>39</v>
      </c>
      <c r="D11" s="39" t="s">
        <v>35</v>
      </c>
      <c r="E11" s="34" t="s">
        <v>31</v>
      </c>
      <c r="F11" s="43">
        <f>SUM(J11:P11)</f>
        <v>0</v>
      </c>
      <c r="G11" s="71"/>
      <c r="H11" s="71"/>
      <c r="I11" s="71"/>
      <c r="J11" s="72">
        <f>+J12*J13</f>
        <v>0</v>
      </c>
      <c r="K11" s="72">
        <f t="shared" ref="K11:P11" si="3">+K12*K13</f>
        <v>0</v>
      </c>
      <c r="L11" s="72">
        <f t="shared" si="3"/>
        <v>0</v>
      </c>
      <c r="M11" s="72">
        <f t="shared" si="3"/>
        <v>0</v>
      </c>
      <c r="N11" s="72">
        <f t="shared" si="3"/>
        <v>0</v>
      </c>
      <c r="O11" s="72">
        <f t="shared" si="3"/>
        <v>0</v>
      </c>
      <c r="P11" s="72">
        <f t="shared" si="3"/>
        <v>0</v>
      </c>
      <c r="Q11" s="28"/>
    </row>
    <row r="12" spans="1:17" s="5" customFormat="1" ht="20.45" customHeight="1">
      <c r="A12" s="3"/>
      <c r="B12" s="100">
        <v>110</v>
      </c>
      <c r="C12" s="207"/>
      <c r="D12" s="44" t="s">
        <v>36</v>
      </c>
      <c r="E12" s="34" t="s">
        <v>31</v>
      </c>
      <c r="F12" s="65">
        <f>SUM(G12:P12)</f>
        <v>0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29"/>
    </row>
    <row r="13" spans="1:17" s="5" customFormat="1" ht="21.05" customHeight="1">
      <c r="A13" s="3"/>
      <c r="B13" s="100">
        <v>120</v>
      </c>
      <c r="C13" s="208"/>
      <c r="D13" s="41" t="s">
        <v>37</v>
      </c>
      <c r="E13" s="34" t="s">
        <v>38</v>
      </c>
      <c r="F13" s="45"/>
      <c r="G13" s="45"/>
      <c r="H13" s="73"/>
      <c r="I13" s="73"/>
      <c r="J13" s="57">
        <v>0.25</v>
      </c>
      <c r="K13" s="57">
        <v>0.35</v>
      </c>
      <c r="L13" s="57">
        <v>0.55000000000000004</v>
      </c>
      <c r="M13" s="57">
        <v>0.7</v>
      </c>
      <c r="N13" s="57">
        <v>0.7</v>
      </c>
      <c r="O13" s="57">
        <v>0.7</v>
      </c>
      <c r="P13" s="57">
        <v>0.7</v>
      </c>
      <c r="Q13" s="30"/>
    </row>
    <row r="14" spans="1:17" s="5" customFormat="1" ht="21.05" customHeight="1">
      <c r="A14" s="3"/>
      <c r="B14" s="100">
        <v>130</v>
      </c>
      <c r="C14" s="206" t="s">
        <v>40</v>
      </c>
      <c r="D14" s="39" t="s">
        <v>35</v>
      </c>
      <c r="E14" s="34" t="s">
        <v>31</v>
      </c>
      <c r="F14" s="66">
        <f>SUM(J14:P14)</f>
        <v>0</v>
      </c>
      <c r="G14" s="45"/>
      <c r="H14" s="73"/>
      <c r="I14" s="73"/>
      <c r="J14" s="72">
        <f>J16*J15</f>
        <v>0</v>
      </c>
      <c r="K14" s="72">
        <f t="shared" ref="K14:P14" si="4">K16*K15</f>
        <v>0</v>
      </c>
      <c r="L14" s="72">
        <f t="shared" si="4"/>
        <v>0</v>
      </c>
      <c r="M14" s="72">
        <f t="shared" si="4"/>
        <v>0</v>
      </c>
      <c r="N14" s="72">
        <f t="shared" si="4"/>
        <v>0</v>
      </c>
      <c r="O14" s="72">
        <f t="shared" si="4"/>
        <v>0</v>
      </c>
      <c r="P14" s="72">
        <f t="shared" si="4"/>
        <v>0</v>
      </c>
      <c r="Q14" s="28"/>
    </row>
    <row r="15" spans="1:17" s="5" customFormat="1" ht="21.05" customHeight="1">
      <c r="A15" s="3"/>
      <c r="B15" s="100">
        <v>140</v>
      </c>
      <c r="C15" s="207"/>
      <c r="D15" s="44" t="s">
        <v>36</v>
      </c>
      <c r="E15" s="34" t="s">
        <v>31</v>
      </c>
      <c r="F15" s="65">
        <f>SUM(G15:P15)</f>
        <v>0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29"/>
    </row>
    <row r="16" spans="1:17" s="5" customFormat="1" ht="21.05" customHeight="1">
      <c r="A16" s="3"/>
      <c r="B16" s="100">
        <v>150</v>
      </c>
      <c r="C16" s="208"/>
      <c r="D16" s="41" t="s">
        <v>37</v>
      </c>
      <c r="E16" s="34" t="s">
        <v>38</v>
      </c>
      <c r="F16" s="45"/>
      <c r="G16" s="45"/>
      <c r="H16" s="45"/>
      <c r="I16" s="45"/>
      <c r="J16" s="57">
        <v>0.25</v>
      </c>
      <c r="K16" s="57">
        <v>0.35</v>
      </c>
      <c r="L16" s="57">
        <v>0.55000000000000004</v>
      </c>
      <c r="M16" s="57">
        <v>0.7</v>
      </c>
      <c r="N16" s="57">
        <v>0.7</v>
      </c>
      <c r="O16" s="57">
        <v>0.7</v>
      </c>
      <c r="P16" s="57">
        <v>0.7</v>
      </c>
      <c r="Q16" s="30"/>
    </row>
    <row r="17" spans="1:17" s="5" customFormat="1" ht="21.05" customHeight="1">
      <c r="A17" s="3"/>
      <c r="B17" s="100">
        <v>161</v>
      </c>
      <c r="C17" s="206" t="s">
        <v>41</v>
      </c>
      <c r="D17" s="39" t="s">
        <v>35</v>
      </c>
      <c r="E17" s="34" t="s">
        <v>31</v>
      </c>
      <c r="F17" s="122">
        <f>SUM(N17:P17)</f>
        <v>0</v>
      </c>
      <c r="G17" s="117"/>
      <c r="H17" s="117"/>
      <c r="I17" s="117"/>
      <c r="J17" s="117"/>
      <c r="K17" s="117"/>
      <c r="L17" s="117"/>
      <c r="M17" s="117"/>
      <c r="N17" s="118">
        <f>N19*N18</f>
        <v>0</v>
      </c>
      <c r="O17" s="118">
        <f t="shared" ref="O17:P17" si="5">O19*O18</f>
        <v>0</v>
      </c>
      <c r="P17" s="118">
        <f t="shared" si="5"/>
        <v>0</v>
      </c>
      <c r="Q17" s="28"/>
    </row>
    <row r="18" spans="1:17" s="5" customFormat="1" ht="21.05" customHeight="1">
      <c r="A18" s="3"/>
      <c r="B18" s="100">
        <v>171</v>
      </c>
      <c r="C18" s="207"/>
      <c r="D18" s="44" t="s">
        <v>36</v>
      </c>
      <c r="E18" s="121" t="s">
        <v>31</v>
      </c>
      <c r="F18" s="123">
        <f>SUM(G18:P18)</f>
        <v>0</v>
      </c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29"/>
    </row>
    <row r="19" spans="1:17" s="5" customFormat="1" ht="21.05" customHeight="1">
      <c r="A19" s="3"/>
      <c r="B19" s="148">
        <v>181</v>
      </c>
      <c r="C19" s="208"/>
      <c r="D19" s="124" t="s">
        <v>37</v>
      </c>
      <c r="E19" s="125" t="s">
        <v>38</v>
      </c>
      <c r="F19" s="117"/>
      <c r="G19" s="117"/>
      <c r="H19" s="117"/>
      <c r="I19" s="117"/>
      <c r="J19" s="117"/>
      <c r="K19" s="117"/>
      <c r="L19" s="117"/>
      <c r="M19" s="117"/>
      <c r="N19" s="136">
        <v>0.7</v>
      </c>
      <c r="O19" s="136">
        <v>0.7</v>
      </c>
      <c r="P19" s="136">
        <v>0.7</v>
      </c>
      <c r="Q19" s="29"/>
    </row>
    <row r="20" spans="1:17" s="5" customFormat="1" ht="21.05" customHeight="1">
      <c r="A20" s="3"/>
      <c r="B20" s="135">
        <v>185</v>
      </c>
      <c r="C20" s="206" t="s">
        <v>42</v>
      </c>
      <c r="D20" s="126" t="s">
        <v>35</v>
      </c>
      <c r="E20" s="127" t="s">
        <v>31</v>
      </c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29"/>
    </row>
    <row r="21" spans="1:17" s="5" customFormat="1" ht="21.05" customHeight="1">
      <c r="A21" s="3"/>
      <c r="B21" s="100">
        <v>190</v>
      </c>
      <c r="C21" s="207"/>
      <c r="D21" s="44" t="s">
        <v>36</v>
      </c>
      <c r="E21" s="121" t="s">
        <v>31</v>
      </c>
      <c r="F21" s="123">
        <f>SUM(G21:P21)</f>
        <v>0</v>
      </c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29"/>
    </row>
    <row r="22" spans="1:17" s="5" customFormat="1" ht="21.05" customHeight="1">
      <c r="A22" s="3"/>
      <c r="B22" s="149">
        <v>195</v>
      </c>
      <c r="C22" s="208"/>
      <c r="D22" s="128" t="s">
        <v>37</v>
      </c>
      <c r="E22" s="121" t="s">
        <v>38</v>
      </c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30"/>
    </row>
    <row r="23" spans="1:17" s="5" customFormat="1" ht="21.05" customHeight="1">
      <c r="A23" s="3"/>
      <c r="B23" s="209" t="s">
        <v>43</v>
      </c>
      <c r="C23" s="210"/>
      <c r="D23" s="210"/>
      <c r="E23" s="150"/>
      <c r="F23" s="93"/>
      <c r="G23" s="94"/>
      <c r="H23" s="94"/>
      <c r="I23" s="94"/>
      <c r="J23" s="94"/>
      <c r="K23" s="94"/>
      <c r="L23" s="94"/>
      <c r="M23" s="95"/>
      <c r="N23" s="95"/>
      <c r="O23" s="95"/>
      <c r="P23" s="96"/>
      <c r="Q23" s="27"/>
    </row>
    <row r="24" spans="1:17" s="5" customFormat="1" ht="21.05" customHeight="1">
      <c r="A24" s="3"/>
      <c r="B24" s="92" t="s">
        <v>44</v>
      </c>
      <c r="C24" s="189" t="s">
        <v>45</v>
      </c>
      <c r="D24" s="190"/>
      <c r="E24" s="34" t="s">
        <v>31</v>
      </c>
      <c r="F24" s="37">
        <f>SUM(I24:P24)</f>
        <v>0</v>
      </c>
      <c r="G24" s="46"/>
      <c r="H24" s="46"/>
      <c r="I24" s="7"/>
      <c r="J24" s="7"/>
      <c r="K24" s="7"/>
      <c r="L24" s="7"/>
      <c r="M24" s="7"/>
      <c r="N24" s="7"/>
      <c r="O24" s="7"/>
      <c r="P24" s="7"/>
      <c r="Q24" s="29"/>
    </row>
    <row r="25" spans="1:17" s="5" customFormat="1" ht="21.05" customHeight="1">
      <c r="A25" s="3"/>
      <c r="B25" s="149">
        <v>210</v>
      </c>
      <c r="C25" s="191" t="s">
        <v>46</v>
      </c>
      <c r="D25" s="192"/>
      <c r="E25" s="34" t="s">
        <v>31</v>
      </c>
      <c r="F25" s="67">
        <f t="shared" ref="F25:F31" si="6">SUM(G25:P25)</f>
        <v>0</v>
      </c>
      <c r="G25" s="74">
        <f t="shared" ref="G25:P25" si="7">SUM(G26:G31)</f>
        <v>0</v>
      </c>
      <c r="H25" s="74">
        <f t="shared" si="7"/>
        <v>0</v>
      </c>
      <c r="I25" s="74">
        <f>SUM(I26:I31)</f>
        <v>0</v>
      </c>
      <c r="J25" s="74">
        <f>SUM(J26:J31)</f>
        <v>0</v>
      </c>
      <c r="K25" s="74">
        <f t="shared" si="7"/>
        <v>0</v>
      </c>
      <c r="L25" s="74">
        <f t="shared" si="7"/>
        <v>0</v>
      </c>
      <c r="M25" s="74">
        <f t="shared" si="7"/>
        <v>0</v>
      </c>
      <c r="N25" s="74">
        <f t="shared" si="7"/>
        <v>0</v>
      </c>
      <c r="O25" s="74">
        <f t="shared" si="7"/>
        <v>0</v>
      </c>
      <c r="P25" s="74">
        <f t="shared" si="7"/>
        <v>0</v>
      </c>
      <c r="Q25" s="31"/>
    </row>
    <row r="26" spans="1:17" s="5" customFormat="1" ht="21.05" customHeight="1">
      <c r="A26" s="3"/>
      <c r="B26" s="47">
        <v>220</v>
      </c>
      <c r="C26" s="193" t="s">
        <v>47</v>
      </c>
      <c r="D26" s="194"/>
      <c r="E26" s="34" t="s">
        <v>31</v>
      </c>
      <c r="F26" s="64">
        <f t="shared" si="6"/>
        <v>0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29"/>
    </row>
    <row r="27" spans="1:17" s="5" customFormat="1" ht="21.05" customHeight="1">
      <c r="A27" s="3"/>
      <c r="B27" s="49">
        <v>230</v>
      </c>
      <c r="C27" s="195" t="s">
        <v>48</v>
      </c>
      <c r="D27" s="196"/>
      <c r="E27" s="34" t="s">
        <v>31</v>
      </c>
      <c r="F27" s="68">
        <f t="shared" si="6"/>
        <v>0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29"/>
    </row>
    <row r="28" spans="1:17" s="5" customFormat="1" ht="21.05" customHeight="1">
      <c r="A28" s="3"/>
      <c r="B28" s="49">
        <v>240</v>
      </c>
      <c r="C28" s="195" t="s">
        <v>49</v>
      </c>
      <c r="D28" s="196"/>
      <c r="E28" s="34" t="s">
        <v>31</v>
      </c>
      <c r="F28" s="68">
        <f t="shared" si="6"/>
        <v>0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29"/>
    </row>
    <row r="29" spans="1:17" s="5" customFormat="1" ht="21.05" customHeight="1">
      <c r="A29" s="3"/>
      <c r="B29" s="49">
        <v>250</v>
      </c>
      <c r="C29" s="195" t="s">
        <v>50</v>
      </c>
      <c r="D29" s="196"/>
      <c r="E29" s="34" t="s">
        <v>31</v>
      </c>
      <c r="F29" s="68">
        <f t="shared" si="6"/>
        <v>0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29"/>
    </row>
    <row r="30" spans="1:17" s="5" customFormat="1" ht="21.05" customHeight="1">
      <c r="A30" s="3"/>
      <c r="B30" s="49">
        <v>260</v>
      </c>
      <c r="C30" s="195" t="s">
        <v>51</v>
      </c>
      <c r="D30" s="196"/>
      <c r="E30" s="34" t="s">
        <v>31</v>
      </c>
      <c r="F30" s="68">
        <f t="shared" si="6"/>
        <v>0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29"/>
    </row>
    <row r="31" spans="1:17" s="5" customFormat="1" ht="21.05" customHeight="1">
      <c r="A31" s="3"/>
      <c r="B31" s="50">
        <v>270</v>
      </c>
      <c r="C31" s="197" t="s">
        <v>52</v>
      </c>
      <c r="D31" s="198"/>
      <c r="E31" s="51" t="s">
        <v>31</v>
      </c>
      <c r="F31" s="52">
        <f t="shared" si="6"/>
        <v>0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29"/>
    </row>
    <row r="32" spans="1:17" s="12" customFormat="1" ht="21.05" customHeight="1">
      <c r="A32" s="3"/>
      <c r="B32" s="47">
        <v>280</v>
      </c>
      <c r="C32" s="199" t="s">
        <v>53</v>
      </c>
      <c r="D32" s="200"/>
      <c r="E32" s="34" t="s">
        <v>31</v>
      </c>
      <c r="F32" s="64">
        <f>SUM(I32:P32)</f>
        <v>0</v>
      </c>
      <c r="G32" s="48"/>
      <c r="H32" s="48"/>
      <c r="I32" s="11"/>
      <c r="J32" s="11"/>
      <c r="K32" s="11"/>
      <c r="L32" s="11"/>
      <c r="M32" s="11"/>
      <c r="N32" s="11"/>
      <c r="O32" s="11"/>
      <c r="P32" s="11"/>
      <c r="Q32" s="32"/>
    </row>
    <row r="33" spans="1:17" s="12" customFormat="1" ht="21.05" customHeight="1">
      <c r="A33" s="3"/>
      <c r="B33" s="49">
        <v>290</v>
      </c>
      <c r="C33" s="201" t="s">
        <v>54</v>
      </c>
      <c r="D33" s="202"/>
      <c r="E33" s="51" t="s">
        <v>31</v>
      </c>
      <c r="F33" s="52">
        <f>SUM(J33:P33)</f>
        <v>0</v>
      </c>
      <c r="G33" s="75"/>
      <c r="H33" s="76"/>
      <c r="I33" s="76"/>
      <c r="J33" s="9"/>
      <c r="K33" s="9"/>
      <c r="L33" s="9"/>
      <c r="M33" s="9"/>
      <c r="N33" s="9"/>
      <c r="O33" s="9"/>
      <c r="P33" s="9"/>
      <c r="Q33" s="33"/>
    </row>
    <row r="34" spans="1:17" s="12" customFormat="1" ht="21.05" customHeight="1">
      <c r="A34" s="3"/>
      <c r="B34" s="49">
        <v>300</v>
      </c>
      <c r="C34" s="201" t="s">
        <v>55</v>
      </c>
      <c r="D34" s="202"/>
      <c r="E34" s="34" t="s">
        <v>31</v>
      </c>
      <c r="F34" s="69">
        <f>SUM(J34:P34)</f>
        <v>0</v>
      </c>
      <c r="G34" s="75"/>
      <c r="H34" s="75"/>
      <c r="I34" s="75"/>
      <c r="J34" s="9"/>
      <c r="K34" s="9"/>
      <c r="L34" s="9"/>
      <c r="M34" s="9"/>
      <c r="N34" s="9"/>
      <c r="O34" s="9"/>
      <c r="P34" s="9"/>
      <c r="Q34" s="32"/>
    </row>
    <row r="35" spans="1:17" s="12" customFormat="1" ht="37.549999999999997" customHeight="1">
      <c r="A35" s="3"/>
      <c r="B35" s="53">
        <v>315</v>
      </c>
      <c r="C35" s="187" t="s">
        <v>56</v>
      </c>
      <c r="D35" s="188"/>
      <c r="E35" s="34" t="s">
        <v>31</v>
      </c>
      <c r="F35" s="70">
        <f>SUM(N35:P35)</f>
        <v>0</v>
      </c>
      <c r="G35" s="54"/>
      <c r="H35" s="54"/>
      <c r="I35" s="55"/>
      <c r="J35" s="55"/>
      <c r="K35" s="55"/>
      <c r="L35" s="55"/>
      <c r="M35" s="116"/>
      <c r="N35" s="137"/>
      <c r="O35" s="137"/>
      <c r="P35" s="137"/>
      <c r="Q35" s="32"/>
    </row>
    <row r="36" spans="1:17" s="4" customFormat="1" ht="9.6999999999999993">
      <c r="A36" s="3"/>
      <c r="B36" s="60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</row>
    <row r="37" spans="1:17" ht="14.3"/>
    <row r="44" spans="1:17" ht="14.3"/>
  </sheetData>
  <sheetProtection algorithmName="SHA-512" hashValue="AhPJJbMnipnR6arOMLhx3eg15A1iG0gfbemfxsXp8qcemrqmKqCLrdX+XmDknn35l+7SPsa+ng7ZrO1n8RATzA==" saltValue="zfAld7GeNzgp6yaxVySi8A==" spinCount="100000" sheet="1" objects="1" scenarios="1"/>
  <mergeCells count="25">
    <mergeCell ref="B6:D6"/>
    <mergeCell ref="B1:P1"/>
    <mergeCell ref="B2:D4"/>
    <mergeCell ref="F2:F3"/>
    <mergeCell ref="G2:P2"/>
    <mergeCell ref="C5:D5"/>
    <mergeCell ref="C7:D7"/>
    <mergeCell ref="C8:C9"/>
    <mergeCell ref="C11:C13"/>
    <mergeCell ref="C14:C16"/>
    <mergeCell ref="B23:D23"/>
    <mergeCell ref="C17:C19"/>
    <mergeCell ref="C20:C22"/>
    <mergeCell ref="C35:D35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</mergeCells>
  <dataValidations count="1">
    <dataValidation type="decimal" operator="greaterThanOrEqual" allowBlank="1" showInputMessage="1" showErrorMessage="1" errorTitle="Ievadīti nepareizi dati" error="Jāievada skaitlis, kas nav negatīvs (vienībām jābūt izteiktām &quot;euro&quot;)" sqref="N20:P21 G9:Q9 G12:Q12 G26:Q31 N35:Q35 I24:Q24 J33:Q34 I32:Q32 G18:M21 Q18:Q21 G15:Q15 N18:P18" xr:uid="{013A8A0D-60F8-4EB5-A4EB-ED06B300435D}">
      <formula1>0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2CFA1-A2FD-4C96-99DD-C30AD531EB60}">
  <sheetPr codeName="Sheet3">
    <tabColor rgb="FFC00000"/>
    <pageSetUpPr fitToPage="1"/>
  </sheetPr>
  <dimension ref="H1:AT221"/>
  <sheetViews>
    <sheetView showGridLines="0" view="pageBreakPreview" topLeftCell="H1" zoomScale="85" zoomScaleNormal="60" zoomScaleSheetLayoutView="85" zoomScalePageLayoutView="60" workbookViewId="0">
      <selection activeCell="H1" sqref="H1:AI1"/>
    </sheetView>
  </sheetViews>
  <sheetFormatPr defaultColWidth="8.75" defaultRowHeight="0" customHeight="1" zeroHeight="1"/>
  <cols>
    <col min="1" max="7" width="0" style="88" hidden="1" customWidth="1"/>
    <col min="8" max="8" width="11.75" style="88" customWidth="1"/>
    <col min="9" max="9" width="14.4140625" style="88" customWidth="1"/>
    <col min="10" max="10" width="7.25" style="88" customWidth="1"/>
    <col min="11" max="12" width="7.58203125" style="88" customWidth="1"/>
    <col min="13" max="13" width="19" style="88" customWidth="1"/>
    <col min="14" max="14" width="10.58203125" style="88" customWidth="1"/>
    <col min="15" max="15" width="18.83203125" style="88" customWidth="1"/>
    <col min="16" max="17" width="12.75" style="88" customWidth="1"/>
    <col min="18" max="19" width="10.4140625" style="88" customWidth="1"/>
    <col min="20" max="20" width="11.4140625" style="88" customWidth="1"/>
    <col min="21" max="21" width="13.58203125" style="88" customWidth="1"/>
    <col min="22" max="22" width="12.4140625" style="88" customWidth="1"/>
    <col min="23" max="23" width="14" style="88" customWidth="1"/>
    <col min="24" max="24" width="17.75" style="88" customWidth="1"/>
    <col min="25" max="25" width="17" style="88" customWidth="1"/>
    <col min="26" max="26" width="9.75" style="88" customWidth="1"/>
    <col min="27" max="27" width="9.4140625" style="88" customWidth="1"/>
    <col min="28" max="28" width="12.25" style="88" customWidth="1"/>
    <col min="29" max="29" width="11.58203125" style="88" customWidth="1"/>
    <col min="30" max="31" width="24.4140625" style="88" customWidth="1"/>
    <col min="32" max="38" width="23.1640625" style="88" customWidth="1"/>
    <col min="39" max="39" width="7.25" style="88" customWidth="1"/>
    <col min="40" max="40" width="44.25" style="88" customWidth="1"/>
    <col min="41" max="42" width="38.25" style="88" customWidth="1"/>
    <col min="43" max="43" width="46" style="88" customWidth="1"/>
    <col min="44" max="44" width="27.25" style="88" customWidth="1"/>
    <col min="45" max="45" width="20.75" style="88" customWidth="1"/>
    <col min="46" max="46" width="69.75" style="88" customWidth="1"/>
    <col min="47" max="16384" width="8.75" style="88"/>
  </cols>
  <sheetData>
    <row r="1" spans="8:46" s="87" customFormat="1" ht="21.05" customHeight="1">
      <c r="H1" s="234" t="s">
        <v>57</v>
      </c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4"/>
      <c r="AC1" s="234"/>
      <c r="AD1" s="234"/>
      <c r="AE1" s="234"/>
      <c r="AF1" s="234"/>
      <c r="AG1" s="234"/>
      <c r="AH1" s="234"/>
      <c r="AI1" s="234"/>
      <c r="AJ1" s="132"/>
      <c r="AK1" s="132"/>
      <c r="AL1" s="109"/>
    </row>
    <row r="2" spans="8:46" ht="19.2" customHeight="1">
      <c r="H2" s="235" t="s">
        <v>58</v>
      </c>
      <c r="I2" s="239" t="s">
        <v>59</v>
      </c>
      <c r="J2" s="240"/>
      <c r="K2" s="240"/>
      <c r="L2" s="240"/>
      <c r="M2" s="240"/>
      <c r="N2" s="241"/>
      <c r="O2" s="242" t="s">
        <v>36</v>
      </c>
      <c r="P2" s="242" t="s">
        <v>47</v>
      </c>
      <c r="Q2" s="242" t="s">
        <v>45</v>
      </c>
      <c r="R2" s="242" t="s">
        <v>32</v>
      </c>
      <c r="S2" s="242" t="s">
        <v>60</v>
      </c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133"/>
      <c r="AK2" s="133"/>
      <c r="AL2" s="110"/>
    </row>
    <row r="3" spans="8:46" ht="31.95" customHeight="1">
      <c r="H3" s="236"/>
      <c r="I3" s="154" t="s">
        <v>61</v>
      </c>
      <c r="J3" s="154" t="s">
        <v>62</v>
      </c>
      <c r="K3" s="154" t="s">
        <v>63</v>
      </c>
      <c r="L3" s="154" t="s">
        <v>64</v>
      </c>
      <c r="M3" s="154" t="s">
        <v>65</v>
      </c>
      <c r="N3" s="154" t="s">
        <v>66</v>
      </c>
      <c r="O3" s="242"/>
      <c r="P3" s="242"/>
      <c r="Q3" s="242"/>
      <c r="R3" s="242"/>
      <c r="S3" s="154" t="s">
        <v>67</v>
      </c>
      <c r="T3" s="154" t="s">
        <v>68</v>
      </c>
      <c r="U3" s="154" t="s">
        <v>69</v>
      </c>
      <c r="V3" s="154" t="s">
        <v>70</v>
      </c>
      <c r="W3" s="154" t="s">
        <v>71</v>
      </c>
      <c r="X3" s="154" t="s">
        <v>72</v>
      </c>
      <c r="Y3" s="154" t="s">
        <v>73</v>
      </c>
      <c r="Z3" s="154" t="s">
        <v>74</v>
      </c>
      <c r="AA3" s="154" t="s">
        <v>75</v>
      </c>
      <c r="AB3" s="154" t="s">
        <v>76</v>
      </c>
      <c r="AC3" s="154" t="s">
        <v>77</v>
      </c>
      <c r="AD3" s="155" t="s">
        <v>78</v>
      </c>
      <c r="AE3" s="155" t="s">
        <v>79</v>
      </c>
      <c r="AF3" s="156" t="s">
        <v>80</v>
      </c>
      <c r="AG3" s="156" t="s">
        <v>81</v>
      </c>
      <c r="AH3" s="156" t="s">
        <v>82</v>
      </c>
      <c r="AI3" s="156" t="s">
        <v>83</v>
      </c>
      <c r="AJ3" s="156" t="s">
        <v>84</v>
      </c>
      <c r="AK3" s="156" t="s">
        <v>85</v>
      </c>
      <c r="AL3" s="114"/>
      <c r="AO3" s="104"/>
      <c r="AP3" s="104"/>
    </row>
    <row r="4" spans="8:46" ht="19.2" customHeight="1">
      <c r="H4" s="157" t="s">
        <v>21</v>
      </c>
      <c r="I4" s="157" t="s">
        <v>22</v>
      </c>
      <c r="J4" s="157" t="s">
        <v>23</v>
      </c>
      <c r="K4" s="157" t="s">
        <v>24</v>
      </c>
      <c r="L4" s="157" t="s">
        <v>25</v>
      </c>
      <c r="M4" s="157" t="s">
        <v>26</v>
      </c>
      <c r="N4" s="157" t="s">
        <v>86</v>
      </c>
      <c r="O4" s="157" t="s">
        <v>27</v>
      </c>
      <c r="P4" s="157" t="s">
        <v>28</v>
      </c>
      <c r="Q4" s="157" t="s">
        <v>87</v>
      </c>
      <c r="R4" s="157" t="s">
        <v>29</v>
      </c>
      <c r="S4" s="157" t="s">
        <v>88</v>
      </c>
      <c r="T4" s="157" t="s">
        <v>89</v>
      </c>
      <c r="U4" s="157" t="s">
        <v>90</v>
      </c>
      <c r="V4" s="157" t="s">
        <v>91</v>
      </c>
      <c r="W4" s="157" t="s">
        <v>92</v>
      </c>
      <c r="X4" s="157" t="s">
        <v>93</v>
      </c>
      <c r="Y4" s="157" t="s">
        <v>94</v>
      </c>
      <c r="Z4" s="157" t="s">
        <v>95</v>
      </c>
      <c r="AA4" s="157" t="s">
        <v>96</v>
      </c>
      <c r="AB4" s="157" t="s">
        <v>44</v>
      </c>
      <c r="AC4" s="157" t="s">
        <v>97</v>
      </c>
      <c r="AD4" s="157" t="s">
        <v>98</v>
      </c>
      <c r="AE4" s="157" t="s">
        <v>99</v>
      </c>
      <c r="AF4" s="157" t="s">
        <v>100</v>
      </c>
      <c r="AG4" s="157" t="s">
        <v>101</v>
      </c>
      <c r="AH4" s="157" t="s">
        <v>102</v>
      </c>
      <c r="AI4" s="157" t="s">
        <v>103</v>
      </c>
      <c r="AJ4" s="157" t="s">
        <v>104</v>
      </c>
      <c r="AK4" s="157">
        <v>290</v>
      </c>
      <c r="AL4" s="111"/>
      <c r="AO4" s="138"/>
      <c r="AP4" s="138"/>
      <c r="AS4"/>
      <c r="AT4"/>
    </row>
    <row r="5" spans="8:46" s="103" customFormat="1" ht="18.7" customHeight="1">
      <c r="H5" s="158" t="s">
        <v>38</v>
      </c>
      <c r="I5" s="159" t="s">
        <v>105</v>
      </c>
      <c r="J5" s="159" t="s">
        <v>105</v>
      </c>
      <c r="K5" s="159" t="s">
        <v>105</v>
      </c>
      <c r="L5" s="159" t="s">
        <v>105</v>
      </c>
      <c r="M5" s="159" t="s">
        <v>105</v>
      </c>
      <c r="N5" s="159" t="s">
        <v>105</v>
      </c>
      <c r="O5" s="158" t="s">
        <v>31</v>
      </c>
      <c r="P5" s="158" t="s">
        <v>31</v>
      </c>
      <c r="Q5" s="158" t="s">
        <v>31</v>
      </c>
      <c r="R5" s="158" t="s">
        <v>31</v>
      </c>
      <c r="S5" s="158" t="s">
        <v>106</v>
      </c>
      <c r="T5" s="158" t="s">
        <v>107</v>
      </c>
      <c r="U5" s="158" t="s">
        <v>106</v>
      </c>
      <c r="V5" s="158" t="s">
        <v>108</v>
      </c>
      <c r="W5" s="158" t="s">
        <v>108</v>
      </c>
      <c r="X5" s="158" t="s">
        <v>106</v>
      </c>
      <c r="Y5" s="158" t="s">
        <v>106</v>
      </c>
      <c r="Z5" s="158" t="s">
        <v>109</v>
      </c>
      <c r="AA5" s="158" t="s">
        <v>38</v>
      </c>
      <c r="AB5" s="158" t="s">
        <v>31</v>
      </c>
      <c r="AC5" s="158" t="s">
        <v>110</v>
      </c>
      <c r="AD5" s="158" t="s">
        <v>111</v>
      </c>
      <c r="AE5" s="158" t="s">
        <v>111</v>
      </c>
      <c r="AF5" s="158" t="s">
        <v>31</v>
      </c>
      <c r="AG5" s="158" t="s">
        <v>108</v>
      </c>
      <c r="AH5" s="158" t="s">
        <v>108</v>
      </c>
      <c r="AI5" s="159" t="s">
        <v>105</v>
      </c>
      <c r="AJ5" s="158" t="s">
        <v>31</v>
      </c>
      <c r="AK5" s="158" t="s">
        <v>31</v>
      </c>
      <c r="AL5" s="112"/>
      <c r="AO5" s="138"/>
      <c r="AP5" s="138"/>
    </row>
    <row r="6" spans="8:46" ht="19.2" customHeight="1">
      <c r="H6" s="160"/>
      <c r="I6" s="89" t="s">
        <v>112</v>
      </c>
      <c r="J6" s="161" t="s">
        <v>113</v>
      </c>
      <c r="K6" s="161" t="s">
        <v>113</v>
      </c>
      <c r="L6" s="161" t="s">
        <v>113</v>
      </c>
      <c r="M6" s="161" t="s">
        <v>113</v>
      </c>
      <c r="N6" s="161" t="s">
        <v>114</v>
      </c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 t="s">
        <v>337</v>
      </c>
      <c r="AE6" s="160" t="s">
        <v>339</v>
      </c>
      <c r="AF6" s="160"/>
      <c r="AG6" s="160"/>
      <c r="AH6" s="160"/>
      <c r="AI6" s="161" t="s">
        <v>114</v>
      </c>
      <c r="AJ6" s="160"/>
      <c r="AK6" s="162"/>
      <c r="AL6" s="113"/>
      <c r="AO6" s="138"/>
      <c r="AP6" s="138"/>
    </row>
    <row r="7" spans="8:46" ht="19.2" customHeight="1">
      <c r="H7" s="160"/>
      <c r="I7" s="89" t="s">
        <v>115</v>
      </c>
      <c r="J7" s="161" t="s">
        <v>116</v>
      </c>
      <c r="K7" s="161" t="s">
        <v>116</v>
      </c>
      <c r="L7" s="161" t="s">
        <v>116</v>
      </c>
      <c r="M7" s="161" t="s">
        <v>116</v>
      </c>
      <c r="N7" s="161" t="s">
        <v>116</v>
      </c>
      <c r="O7" s="160"/>
      <c r="P7" s="160"/>
      <c r="Q7" s="160"/>
      <c r="R7" s="160"/>
      <c r="S7" s="160"/>
      <c r="T7" s="160"/>
      <c r="U7" s="160"/>
      <c r="V7" s="160"/>
      <c r="W7" s="160"/>
      <c r="X7" s="160"/>
      <c r="Y7" s="160"/>
      <c r="Z7" s="160"/>
      <c r="AA7" s="160"/>
      <c r="AB7" s="160"/>
      <c r="AC7" s="160"/>
      <c r="AD7" s="160" t="s">
        <v>338</v>
      </c>
      <c r="AE7" s="160" t="s">
        <v>338</v>
      </c>
      <c r="AF7" s="160"/>
      <c r="AG7" s="160"/>
      <c r="AH7" s="160"/>
      <c r="AI7" s="161" t="s">
        <v>116</v>
      </c>
      <c r="AJ7" s="160"/>
      <c r="AK7" s="162"/>
      <c r="AL7" s="113"/>
      <c r="AO7" s="138"/>
      <c r="AP7" s="138"/>
    </row>
    <row r="8" spans="8:46" ht="19.2" customHeight="1">
      <c r="H8" s="160"/>
      <c r="I8" s="89" t="s">
        <v>117</v>
      </c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160"/>
      <c r="Y8" s="160"/>
      <c r="Z8" s="160"/>
      <c r="AA8" s="160"/>
      <c r="AB8" s="160"/>
      <c r="AC8" s="160"/>
      <c r="AD8" s="160"/>
      <c r="AE8" s="160"/>
      <c r="AF8" s="160"/>
      <c r="AG8" s="160"/>
      <c r="AH8" s="160"/>
      <c r="AI8" s="160"/>
      <c r="AJ8" s="160"/>
      <c r="AK8" s="162"/>
      <c r="AL8" s="113"/>
      <c r="AO8" s="138"/>
      <c r="AP8" s="138"/>
    </row>
    <row r="9" spans="8:46" ht="19.2" customHeight="1">
      <c r="H9" s="160"/>
      <c r="I9" s="89" t="s">
        <v>118</v>
      </c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K9" s="162"/>
      <c r="AL9" s="113"/>
      <c r="AO9" s="138"/>
      <c r="AP9" s="138"/>
    </row>
    <row r="10" spans="8:46" ht="19.2" customHeight="1">
      <c r="H10" s="160"/>
      <c r="I10" s="89" t="s">
        <v>119</v>
      </c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K10" s="162"/>
      <c r="AL10" s="113"/>
      <c r="AO10" s="138"/>
      <c r="AP10" s="138"/>
    </row>
    <row r="11" spans="8:46" ht="19.2" customHeight="1">
      <c r="H11" s="160"/>
      <c r="I11" s="89" t="s">
        <v>120</v>
      </c>
      <c r="J11" s="160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160"/>
      <c r="AG11" s="160"/>
      <c r="AH11" s="160"/>
      <c r="AI11" s="160"/>
      <c r="AJ11" s="160"/>
      <c r="AK11" s="162"/>
      <c r="AL11" s="113"/>
      <c r="AO11" s="138"/>
      <c r="AP11" s="138"/>
    </row>
    <row r="12" spans="8:46" ht="19.2" customHeight="1">
      <c r="H12" s="160"/>
      <c r="I12" s="89" t="s">
        <v>121</v>
      </c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2"/>
      <c r="AL12" s="113"/>
      <c r="AO12" s="139"/>
      <c r="AP12" s="139"/>
    </row>
    <row r="13" spans="8:46" ht="19.2" customHeight="1">
      <c r="H13" s="160"/>
      <c r="I13" s="89" t="s">
        <v>122</v>
      </c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2"/>
      <c r="AL13" s="113"/>
      <c r="AO13" s="139"/>
      <c r="AP13" s="139"/>
    </row>
    <row r="14" spans="8:46" ht="19.2" customHeight="1">
      <c r="H14" s="160"/>
      <c r="I14" s="89" t="s">
        <v>123</v>
      </c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160"/>
      <c r="X14" s="160"/>
      <c r="Y14" s="160"/>
      <c r="Z14" s="160"/>
      <c r="AA14" s="160"/>
      <c r="AB14" s="160"/>
      <c r="AC14" s="160"/>
      <c r="AD14" s="160"/>
      <c r="AE14" s="160"/>
      <c r="AF14" s="160"/>
      <c r="AG14" s="160"/>
      <c r="AH14" s="160"/>
      <c r="AI14" s="160"/>
      <c r="AJ14" s="160"/>
      <c r="AK14" s="162"/>
      <c r="AL14" s="113"/>
      <c r="AO14" s="139"/>
      <c r="AP14" s="139"/>
    </row>
    <row r="15" spans="8:46" ht="19.2" customHeight="1" thickBot="1">
      <c r="H15" s="163"/>
      <c r="I15" s="142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63"/>
      <c r="AC15" s="163"/>
      <c r="AD15" s="163"/>
      <c r="AE15" s="163"/>
      <c r="AF15" s="163"/>
      <c r="AG15" s="163"/>
      <c r="AH15" s="163"/>
      <c r="AI15" s="163"/>
      <c r="AJ15" s="163"/>
      <c r="AK15" s="162"/>
      <c r="AL15" s="113"/>
      <c r="AO15" s="138"/>
      <c r="AP15" s="138"/>
    </row>
    <row r="16" spans="8:46" ht="19.2" customHeight="1">
      <c r="H16" s="246" t="s">
        <v>124</v>
      </c>
      <c r="I16" s="247"/>
      <c r="J16" s="247"/>
      <c r="K16" s="247"/>
      <c r="L16" s="247"/>
      <c r="M16" s="247"/>
      <c r="N16" s="247"/>
      <c r="O16" s="247"/>
      <c r="P16" s="247"/>
      <c r="Q16" s="247"/>
      <c r="R16" s="247"/>
      <c r="S16" s="247"/>
      <c r="T16" s="247"/>
      <c r="U16" s="247"/>
      <c r="V16" s="247"/>
      <c r="W16" s="247"/>
      <c r="X16" s="247"/>
      <c r="Y16" s="247"/>
      <c r="Z16" s="247"/>
      <c r="AA16" s="247"/>
      <c r="AB16" s="247"/>
      <c r="AC16" s="248"/>
      <c r="AD16" s="252" t="s">
        <v>125</v>
      </c>
      <c r="AE16" s="253"/>
      <c r="AF16" s="227" t="s">
        <v>126</v>
      </c>
      <c r="AG16" s="227"/>
      <c r="AH16" s="227"/>
      <c r="AI16" s="252" t="s">
        <v>127</v>
      </c>
      <c r="AJ16" s="227"/>
      <c r="AK16" s="253"/>
      <c r="AL16" s="113"/>
      <c r="AO16" s="138"/>
      <c r="AP16" s="138"/>
    </row>
    <row r="17" spans="8:43" ht="19.2" customHeight="1" thickBot="1">
      <c r="H17" s="249"/>
      <c r="I17" s="250"/>
      <c r="J17" s="250"/>
      <c r="K17" s="250"/>
      <c r="L17" s="250"/>
      <c r="M17" s="250"/>
      <c r="N17" s="250"/>
      <c r="O17" s="250"/>
      <c r="P17" s="250"/>
      <c r="Q17" s="250"/>
      <c r="R17" s="250"/>
      <c r="S17" s="250"/>
      <c r="T17" s="250"/>
      <c r="U17" s="250"/>
      <c r="V17" s="250"/>
      <c r="W17" s="250"/>
      <c r="X17" s="250"/>
      <c r="Y17" s="250"/>
      <c r="Z17" s="250"/>
      <c r="AA17" s="250"/>
      <c r="AB17" s="250"/>
      <c r="AC17" s="251"/>
      <c r="AD17" s="254"/>
      <c r="AE17" s="255"/>
      <c r="AF17" s="228"/>
      <c r="AG17" s="228"/>
      <c r="AH17" s="228"/>
      <c r="AI17" s="254"/>
      <c r="AJ17" s="228"/>
      <c r="AK17" s="255"/>
      <c r="AL17" s="113"/>
      <c r="AO17" s="138"/>
      <c r="AP17" s="138"/>
    </row>
    <row r="18" spans="8:43" ht="39.65" customHeight="1">
      <c r="H18" s="237" t="s">
        <v>58</v>
      </c>
      <c r="I18" s="243" t="s">
        <v>59</v>
      </c>
      <c r="J18" s="244"/>
      <c r="K18" s="244"/>
      <c r="L18" s="244"/>
      <c r="M18" s="245"/>
      <c r="N18" s="164"/>
      <c r="O18" s="232" t="s">
        <v>36</v>
      </c>
      <c r="P18" s="232" t="s">
        <v>47</v>
      </c>
      <c r="Q18" s="232" t="s">
        <v>45</v>
      </c>
      <c r="R18" s="232" t="s">
        <v>32</v>
      </c>
      <c r="S18" s="229" t="s">
        <v>60</v>
      </c>
      <c r="T18" s="230"/>
      <c r="U18" s="230"/>
      <c r="V18" s="230"/>
      <c r="W18" s="230"/>
      <c r="X18" s="230"/>
      <c r="Y18" s="230"/>
      <c r="Z18" s="230"/>
      <c r="AA18" s="230"/>
      <c r="AB18" s="230"/>
      <c r="AC18" s="231"/>
      <c r="AD18" s="229" t="s">
        <v>128</v>
      </c>
      <c r="AE18" s="231"/>
      <c r="AF18" s="229" t="s">
        <v>129</v>
      </c>
      <c r="AG18" s="230"/>
      <c r="AH18" s="231"/>
      <c r="AI18" s="229" t="s">
        <v>130</v>
      </c>
      <c r="AJ18" s="231"/>
      <c r="AK18" s="146"/>
      <c r="AL18" s="140"/>
    </row>
    <row r="19" spans="8:43" ht="99" customHeight="1">
      <c r="H19" s="238"/>
      <c r="I19" s="156" t="s">
        <v>61</v>
      </c>
      <c r="J19" s="156" t="s">
        <v>62</v>
      </c>
      <c r="K19" s="156" t="s">
        <v>63</v>
      </c>
      <c r="L19" s="156" t="s">
        <v>64</v>
      </c>
      <c r="M19" s="156" t="s">
        <v>65</v>
      </c>
      <c r="N19" s="156" t="s">
        <v>66</v>
      </c>
      <c r="O19" s="233"/>
      <c r="P19" s="233"/>
      <c r="Q19" s="233"/>
      <c r="R19" s="233"/>
      <c r="S19" s="156" t="s">
        <v>67</v>
      </c>
      <c r="T19" s="156" t="s">
        <v>68</v>
      </c>
      <c r="U19" s="156" t="s">
        <v>69</v>
      </c>
      <c r="V19" s="156" t="s">
        <v>131</v>
      </c>
      <c r="W19" s="156" t="s">
        <v>132</v>
      </c>
      <c r="X19" s="156" t="s">
        <v>72</v>
      </c>
      <c r="Y19" s="156" t="s">
        <v>73</v>
      </c>
      <c r="Z19" s="156" t="s">
        <v>74</v>
      </c>
      <c r="AA19" s="156" t="s">
        <v>75</v>
      </c>
      <c r="AB19" s="156" t="s">
        <v>76</v>
      </c>
      <c r="AC19" s="155" t="s">
        <v>133</v>
      </c>
      <c r="AD19" s="155" t="s">
        <v>78</v>
      </c>
      <c r="AE19" s="155" t="s">
        <v>79</v>
      </c>
      <c r="AF19" s="156" t="s">
        <v>80</v>
      </c>
      <c r="AG19" s="156" t="s">
        <v>81</v>
      </c>
      <c r="AH19" s="156" t="s">
        <v>134</v>
      </c>
      <c r="AI19" s="156" t="s">
        <v>83</v>
      </c>
      <c r="AJ19" s="156" t="s">
        <v>84</v>
      </c>
      <c r="AK19" s="156" t="s">
        <v>85</v>
      </c>
      <c r="AQ19" s="108"/>
    </row>
    <row r="20" spans="8:43" ht="19.2" customHeight="1">
      <c r="H20" s="101" t="s">
        <v>21</v>
      </c>
      <c r="I20" s="101" t="s">
        <v>22</v>
      </c>
      <c r="J20" s="101" t="s">
        <v>23</v>
      </c>
      <c r="K20" s="101" t="s">
        <v>24</v>
      </c>
      <c r="L20" s="101" t="s">
        <v>25</v>
      </c>
      <c r="M20" s="101" t="s">
        <v>26</v>
      </c>
      <c r="N20" s="101" t="s">
        <v>86</v>
      </c>
      <c r="O20" s="101" t="s">
        <v>27</v>
      </c>
      <c r="P20" s="101" t="s">
        <v>28</v>
      </c>
      <c r="Q20" s="101" t="s">
        <v>87</v>
      </c>
      <c r="R20" s="101" t="s">
        <v>29</v>
      </c>
      <c r="S20" s="101" t="s">
        <v>88</v>
      </c>
      <c r="T20" s="101" t="s">
        <v>89</v>
      </c>
      <c r="U20" s="101" t="s">
        <v>90</v>
      </c>
      <c r="V20" s="101" t="s">
        <v>91</v>
      </c>
      <c r="W20" s="101" t="s">
        <v>92</v>
      </c>
      <c r="X20" s="101" t="s">
        <v>93</v>
      </c>
      <c r="Y20" s="101" t="s">
        <v>94</v>
      </c>
      <c r="Z20" s="101" t="s">
        <v>95</v>
      </c>
      <c r="AA20" s="101" t="s">
        <v>96</v>
      </c>
      <c r="AB20" s="101" t="s">
        <v>44</v>
      </c>
      <c r="AC20" s="101" t="s">
        <v>97</v>
      </c>
      <c r="AD20" s="101" t="s">
        <v>98</v>
      </c>
      <c r="AE20" s="101" t="s">
        <v>99</v>
      </c>
      <c r="AF20" s="101" t="s">
        <v>100</v>
      </c>
      <c r="AG20" s="101" t="s">
        <v>101</v>
      </c>
      <c r="AH20" s="101" t="s">
        <v>102</v>
      </c>
      <c r="AI20" s="101" t="s">
        <v>103</v>
      </c>
      <c r="AJ20" s="101" t="s">
        <v>104</v>
      </c>
      <c r="AK20" s="101">
        <v>290</v>
      </c>
    </row>
    <row r="21" spans="8:43" ht="19.2" customHeight="1">
      <c r="H21" s="90" t="s">
        <v>135</v>
      </c>
      <c r="I21" s="90"/>
      <c r="J21" s="90"/>
      <c r="K21" s="90"/>
      <c r="L21" s="90"/>
      <c r="M21" s="90"/>
      <c r="N21" s="90"/>
      <c r="O21" s="131"/>
      <c r="P21" s="90"/>
      <c r="Q21" s="131"/>
      <c r="R21" s="131"/>
      <c r="S21" s="90"/>
      <c r="T21" s="90"/>
      <c r="U21" s="90"/>
      <c r="V21" s="91"/>
      <c r="W21" s="91"/>
      <c r="X21" s="90"/>
      <c r="Y21" s="90"/>
      <c r="Z21" s="90"/>
      <c r="AA21" s="90"/>
      <c r="AB21" s="107"/>
      <c r="AC21" s="90"/>
      <c r="AD21" s="167" t="str">
        <f>IF(SUM(O21:R21)=0,"",
IF(AND(M21=$M$7,N21=$N$7),
IF(OR(I21="",J21="",K21="",L21="",M21="",N21="",O21="",P21="",Q21="",R21="",S21="",V21="",W21="",X21="",Y21="",Z21="",AA21=""),$AD$6,$AD$7),
IF(AND(M21=$M$7,N21=$N$6),
IF(OR(I21="",J21="",K21="",L21="",M21="",N21="",O21="",Q21="",R21="",AA21=""),$AD$6,$AD$7),
IF(AND(M21=$M$6,N21=$N$7),
IF(OR(I21="",J21="",K21="",L21="",M21="",N21="",O21="",Q21="",R21="",AB21=""),$AD$6,$AD$7),
IF(OR(M21="",N21=""),$AD$6,$AD$7)))))</f>
        <v/>
      </c>
      <c r="AE21" s="167" t="str">
        <f>IF(SUM(O21:R21)=0,"",
IF(OR(
V21&lt;=0,
X21&lt;12,
Z21&gt;30),$AE$6,$AE$7))</f>
        <v/>
      </c>
      <c r="AF21" s="166">
        <f>IF($M21=$M$6,MAX(($AB21+$R21-$O21),0),MAX(($R21-$Q21),0))</f>
        <v>0</v>
      </c>
      <c r="AG21" s="168" t="str">
        <f>IFERROR(O21/('1. Ietvertie INRD'!$F$9+'1. Ietvertie INRD'!$F$12+'1. Ietvertie INRD'!$F$15+'1. Ietvertie INRD'!$F$18+'1. Ietvertie INRD'!$F$21),"")</f>
        <v/>
      </c>
      <c r="AH21" s="168" t="str">
        <f>IFERROR(AF21/'1. Ietvertie INRD'!$F$5,"")</f>
        <v/>
      </c>
      <c r="AI21" s="134"/>
      <c r="AJ21" s="165">
        <f>IF(AI21=$M$6,AF21,0)</f>
        <v>0</v>
      </c>
      <c r="AK21" s="165">
        <f>'1. Ietvertie INRD'!$F$5-SUM(AJ21:AJ220)</f>
        <v>0</v>
      </c>
      <c r="AL21" s="141"/>
      <c r="AM21" s="115"/>
      <c r="AN21" s="115"/>
      <c r="AO21" s="115"/>
      <c r="AP21" s="115"/>
    </row>
    <row r="22" spans="8:43" ht="19.2" customHeight="1">
      <c r="H22" s="90" t="s">
        <v>136</v>
      </c>
      <c r="I22" s="90"/>
      <c r="J22" s="90"/>
      <c r="K22" s="90"/>
      <c r="L22" s="90"/>
      <c r="M22" s="90"/>
      <c r="N22" s="90"/>
      <c r="O22" s="107"/>
      <c r="P22" s="90"/>
      <c r="Q22" s="90"/>
      <c r="R22" s="90"/>
      <c r="S22" s="90"/>
      <c r="T22" s="131"/>
      <c r="U22" s="90"/>
      <c r="V22" s="91"/>
      <c r="W22" s="91"/>
      <c r="X22" s="90"/>
      <c r="Y22" s="90"/>
      <c r="Z22" s="90"/>
      <c r="AA22" s="90"/>
      <c r="AB22" s="90"/>
      <c r="AC22" s="90"/>
      <c r="AD22" s="167" t="str">
        <f t="shared" ref="AD22:AD85" si="0">IF(SUM(O22:R22)=0,"",
IF(AND(M22=$M$7,N22=$N$7),
IF(OR(I22="",J22="",K22="",L22="",M22="",N22="",O22="",P22="",Q22="",R22="",S22="",V22="",W22="",X22="",Y22="",Z22="",AA22=""),$AD$6,$AD$7),
IF(AND(M22=$M$7,N22=$N$6),
IF(OR(I22="",J22="",K22="",L22="",M22="",N22="",O22="",Q22="",R22="",AA22=""),$AD$6,$AD$7),
IF(AND(M22=$M$6,N22=$N$7),
IF(OR(I22="",J22="",K22="",L22="",M22="",N22="",O22="",Q22="",R22="",AB22=""),$AD$6,$AD$7),
IF(OR(M22="",N22=""),$AD$6,$AD$7)))))</f>
        <v/>
      </c>
      <c r="AE22" s="167" t="str">
        <f t="shared" ref="AE22:AE85" si="1">IF(SUM(O22:R22)=0,"",
IF(OR(
V22&lt;=0,
X22&lt;12,
Z22&gt;30),$AE$6,$AE$7))</f>
        <v/>
      </c>
      <c r="AF22" s="166">
        <f t="shared" ref="AF22:AF85" si="2">IF($M22=$M$6,MAX(($AB22+$R22-$O22),0),MAX(($R22-$Q22),0))</f>
        <v>0</v>
      </c>
      <c r="AG22" s="168" t="str">
        <f>IFERROR(O22/('1. Ietvertie INRD'!$F$9+'1. Ietvertie INRD'!$F$12+'1. Ietvertie INRD'!$F$15+'1. Ietvertie INRD'!$F$18+'1. Ietvertie INRD'!$F$21),"")</f>
        <v/>
      </c>
      <c r="AH22" s="168" t="str">
        <f>IFERROR(AF22/'1. Ietvertie INRD'!$F$5,"")</f>
        <v/>
      </c>
      <c r="AI22" s="134"/>
      <c r="AJ22" s="165">
        <f t="shared" ref="AJ22:AJ85" si="3">IF(AI22=$M$6,AF22,0)</f>
        <v>0</v>
      </c>
      <c r="AK22" s="145"/>
      <c r="AL22" s="141"/>
    </row>
    <row r="23" spans="8:43" ht="19.2" customHeight="1">
      <c r="H23" s="90" t="s">
        <v>137</v>
      </c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1"/>
      <c r="W23" s="91"/>
      <c r="X23" s="90"/>
      <c r="Y23" s="90"/>
      <c r="Z23" s="90"/>
      <c r="AA23" s="90"/>
      <c r="AB23" s="143"/>
      <c r="AC23" s="90"/>
      <c r="AD23" s="167" t="str">
        <f t="shared" si="0"/>
        <v/>
      </c>
      <c r="AE23" s="167" t="str">
        <f t="shared" si="1"/>
        <v/>
      </c>
      <c r="AF23" s="166">
        <f t="shared" si="2"/>
        <v>0</v>
      </c>
      <c r="AG23" s="168" t="str">
        <f>IFERROR(O23/('1. Ietvertie INRD'!$F$9+'1. Ietvertie INRD'!$F$12+'1. Ietvertie INRD'!$F$15+'1. Ietvertie INRD'!$F$18+'1. Ietvertie INRD'!$F$21),"")</f>
        <v/>
      </c>
      <c r="AH23" s="168" t="str">
        <f>IFERROR(AF23/'1. Ietvertie INRD'!$F$5,"")</f>
        <v/>
      </c>
      <c r="AI23" s="134"/>
      <c r="AJ23" s="165">
        <f t="shared" si="3"/>
        <v>0</v>
      </c>
      <c r="AK23" s="145"/>
      <c r="AL23" s="141"/>
      <c r="AM23" s="105"/>
      <c r="AN23" s="105"/>
      <c r="AO23" s="105"/>
      <c r="AP23" s="105"/>
      <c r="AQ23" s="105"/>
    </row>
    <row r="24" spans="8:43" ht="19.2" customHeight="1">
      <c r="H24" s="90" t="s">
        <v>138</v>
      </c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1"/>
      <c r="W24" s="91"/>
      <c r="X24" s="90"/>
      <c r="Y24" s="90"/>
      <c r="Z24" s="90"/>
      <c r="AA24" s="90"/>
      <c r="AB24" s="143"/>
      <c r="AC24" s="90"/>
      <c r="AD24" s="167" t="str">
        <f t="shared" si="0"/>
        <v/>
      </c>
      <c r="AE24" s="167" t="str">
        <f t="shared" si="1"/>
        <v/>
      </c>
      <c r="AF24" s="166">
        <f t="shared" si="2"/>
        <v>0</v>
      </c>
      <c r="AG24" s="168" t="str">
        <f>IFERROR(O24/('1. Ietvertie INRD'!$F$9+'1. Ietvertie INRD'!$F$12+'1. Ietvertie INRD'!$F$15+'1. Ietvertie INRD'!$F$18+'1. Ietvertie INRD'!$F$21),"")</f>
        <v/>
      </c>
      <c r="AH24" s="168" t="str">
        <f>IFERROR(AF24/'1. Ietvertie INRD'!$F$5,"")</f>
        <v/>
      </c>
      <c r="AI24" s="134"/>
      <c r="AJ24" s="165">
        <f t="shared" si="3"/>
        <v>0</v>
      </c>
      <c r="AK24" s="145"/>
      <c r="AL24" s="141"/>
      <c r="AM24" s="130"/>
      <c r="AN24" s="130"/>
      <c r="AO24" s="130"/>
      <c r="AP24" s="130"/>
      <c r="AQ24" s="106"/>
    </row>
    <row r="25" spans="8:43" ht="19.2" customHeight="1">
      <c r="H25" s="90" t="s">
        <v>139</v>
      </c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1"/>
      <c r="W25" s="91"/>
      <c r="X25" s="90"/>
      <c r="Y25" s="90"/>
      <c r="Z25" s="90"/>
      <c r="AA25" s="90"/>
      <c r="AB25" s="90"/>
      <c r="AC25" s="90"/>
      <c r="AD25" s="167" t="str">
        <f t="shared" si="0"/>
        <v/>
      </c>
      <c r="AE25" s="167" t="str">
        <f t="shared" si="1"/>
        <v/>
      </c>
      <c r="AF25" s="166">
        <f t="shared" si="2"/>
        <v>0</v>
      </c>
      <c r="AG25" s="168" t="str">
        <f>IFERROR(O25/('1. Ietvertie INRD'!$F$9+'1. Ietvertie INRD'!$F$12+'1. Ietvertie INRD'!$F$15+'1. Ietvertie INRD'!$F$18+'1. Ietvertie INRD'!$F$21),"")</f>
        <v/>
      </c>
      <c r="AH25" s="168" t="str">
        <f>IFERROR(AF25/'1. Ietvertie INRD'!$F$5,"")</f>
        <v/>
      </c>
      <c r="AI25" s="134"/>
      <c r="AJ25" s="165">
        <f t="shared" si="3"/>
        <v>0</v>
      </c>
      <c r="AK25" s="145"/>
      <c r="AL25" s="141"/>
    </row>
    <row r="26" spans="8:43" ht="19.2" customHeight="1">
      <c r="H26" s="90" t="s">
        <v>140</v>
      </c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1"/>
      <c r="W26" s="91"/>
      <c r="X26" s="90"/>
      <c r="Y26" s="90"/>
      <c r="Z26" s="90"/>
      <c r="AA26" s="90"/>
      <c r="AB26" s="144"/>
      <c r="AC26" s="90"/>
      <c r="AD26" s="167" t="str">
        <f t="shared" si="0"/>
        <v/>
      </c>
      <c r="AE26" s="167" t="str">
        <f t="shared" si="1"/>
        <v/>
      </c>
      <c r="AF26" s="166">
        <f t="shared" si="2"/>
        <v>0</v>
      </c>
      <c r="AG26" s="168" t="str">
        <f>IFERROR(O26/('1. Ietvertie INRD'!$F$9+'1. Ietvertie INRD'!$F$12+'1. Ietvertie INRD'!$F$15+'1. Ietvertie INRD'!$F$18+'1. Ietvertie INRD'!$F$21),"")</f>
        <v/>
      </c>
      <c r="AH26" s="168" t="str">
        <f>IFERROR(AF26/'1. Ietvertie INRD'!$F$5,"")</f>
        <v/>
      </c>
      <c r="AI26" s="134"/>
      <c r="AJ26" s="165">
        <f t="shared" si="3"/>
        <v>0</v>
      </c>
      <c r="AK26" s="145"/>
      <c r="AL26" s="141"/>
    </row>
    <row r="27" spans="8:43" ht="19.2" customHeight="1">
      <c r="H27" s="90" t="s">
        <v>141</v>
      </c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1"/>
      <c r="W27" s="91"/>
      <c r="X27" s="90"/>
      <c r="Y27" s="90"/>
      <c r="Z27" s="90"/>
      <c r="AA27" s="90"/>
      <c r="AB27" s="90"/>
      <c r="AC27" s="90"/>
      <c r="AD27" s="167" t="str">
        <f t="shared" si="0"/>
        <v/>
      </c>
      <c r="AE27" s="167" t="str">
        <f t="shared" si="1"/>
        <v/>
      </c>
      <c r="AF27" s="166">
        <f t="shared" si="2"/>
        <v>0</v>
      </c>
      <c r="AG27" s="168" t="str">
        <f>IFERROR(O27/('1. Ietvertie INRD'!$F$9+'1. Ietvertie INRD'!$F$12+'1. Ietvertie INRD'!$F$15+'1. Ietvertie INRD'!$F$18+'1. Ietvertie INRD'!$F$21),"")</f>
        <v/>
      </c>
      <c r="AH27" s="168" t="str">
        <f>IFERROR(AF27/'1. Ietvertie INRD'!$F$5,"")</f>
        <v/>
      </c>
      <c r="AI27" s="134"/>
      <c r="AJ27" s="165">
        <f t="shared" si="3"/>
        <v>0</v>
      </c>
      <c r="AK27" s="145"/>
      <c r="AL27" s="141"/>
    </row>
    <row r="28" spans="8:43" ht="19.2" customHeight="1">
      <c r="H28" s="90" t="s">
        <v>142</v>
      </c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1"/>
      <c r="W28" s="91"/>
      <c r="X28" s="90"/>
      <c r="Y28" s="90"/>
      <c r="Z28" s="90"/>
      <c r="AA28" s="90"/>
      <c r="AB28" s="90"/>
      <c r="AC28" s="90"/>
      <c r="AD28" s="167" t="str">
        <f t="shared" si="0"/>
        <v/>
      </c>
      <c r="AE28" s="167" t="str">
        <f t="shared" si="1"/>
        <v/>
      </c>
      <c r="AF28" s="166">
        <f t="shared" si="2"/>
        <v>0</v>
      </c>
      <c r="AG28" s="168" t="str">
        <f>IFERROR(O28/('1. Ietvertie INRD'!$F$9+'1. Ietvertie INRD'!$F$12+'1. Ietvertie INRD'!$F$15+'1. Ietvertie INRD'!$F$18+'1. Ietvertie INRD'!$F$21),"")</f>
        <v/>
      </c>
      <c r="AH28" s="168" t="str">
        <f>IFERROR(AF28/'1. Ietvertie INRD'!$F$5,"")</f>
        <v/>
      </c>
      <c r="AI28" s="134"/>
      <c r="AJ28" s="165">
        <f t="shared" si="3"/>
        <v>0</v>
      </c>
      <c r="AK28" s="145"/>
      <c r="AL28" s="141"/>
    </row>
    <row r="29" spans="8:43" ht="19.2" customHeight="1">
      <c r="H29" s="90" t="s">
        <v>143</v>
      </c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1"/>
      <c r="W29" s="91"/>
      <c r="X29" s="90"/>
      <c r="Y29" s="90"/>
      <c r="Z29" s="90"/>
      <c r="AA29" s="90"/>
      <c r="AB29" s="90"/>
      <c r="AC29" s="90"/>
      <c r="AD29" s="167" t="str">
        <f t="shared" si="0"/>
        <v/>
      </c>
      <c r="AE29" s="167" t="str">
        <f t="shared" si="1"/>
        <v/>
      </c>
      <c r="AF29" s="166">
        <f t="shared" si="2"/>
        <v>0</v>
      </c>
      <c r="AG29" s="168" t="str">
        <f>IFERROR(O29/('1. Ietvertie INRD'!$F$9+'1. Ietvertie INRD'!$F$12+'1. Ietvertie INRD'!$F$15+'1. Ietvertie INRD'!$F$18+'1. Ietvertie INRD'!$F$21),"")</f>
        <v/>
      </c>
      <c r="AH29" s="168" t="str">
        <f>IFERROR(AF29/'1. Ietvertie INRD'!$F$5,"")</f>
        <v/>
      </c>
      <c r="AI29" s="134"/>
      <c r="AJ29" s="165">
        <f t="shared" si="3"/>
        <v>0</v>
      </c>
      <c r="AK29" s="145"/>
      <c r="AL29" s="141"/>
    </row>
    <row r="30" spans="8:43" ht="19.2" customHeight="1">
      <c r="H30" s="90" t="s">
        <v>144</v>
      </c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1"/>
      <c r="W30" s="91"/>
      <c r="X30" s="90"/>
      <c r="Y30" s="90"/>
      <c r="Z30" s="90"/>
      <c r="AA30" s="90"/>
      <c r="AB30" s="90"/>
      <c r="AC30" s="90"/>
      <c r="AD30" s="167" t="str">
        <f t="shared" si="0"/>
        <v/>
      </c>
      <c r="AE30" s="167" t="str">
        <f t="shared" si="1"/>
        <v/>
      </c>
      <c r="AF30" s="166">
        <f t="shared" si="2"/>
        <v>0</v>
      </c>
      <c r="AG30" s="168" t="str">
        <f>IFERROR(O30/('1. Ietvertie INRD'!$F$9+'1. Ietvertie INRD'!$F$12+'1. Ietvertie INRD'!$F$15+'1. Ietvertie INRD'!$F$18+'1. Ietvertie INRD'!$F$21),"")</f>
        <v/>
      </c>
      <c r="AH30" s="168" t="str">
        <f>IFERROR(AF30/'1. Ietvertie INRD'!$F$5,"")</f>
        <v/>
      </c>
      <c r="AI30" s="134"/>
      <c r="AJ30" s="165">
        <f t="shared" si="3"/>
        <v>0</v>
      </c>
      <c r="AK30" s="145"/>
      <c r="AL30" s="141"/>
    </row>
    <row r="31" spans="8:43" ht="19.2" customHeight="1">
      <c r="H31" s="90" t="s">
        <v>145</v>
      </c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1"/>
      <c r="W31" s="91"/>
      <c r="X31" s="90"/>
      <c r="Y31" s="90"/>
      <c r="Z31" s="90"/>
      <c r="AA31" s="90"/>
      <c r="AB31" s="90"/>
      <c r="AC31" s="90"/>
      <c r="AD31" s="167" t="str">
        <f t="shared" si="0"/>
        <v/>
      </c>
      <c r="AE31" s="167" t="str">
        <f t="shared" si="1"/>
        <v/>
      </c>
      <c r="AF31" s="166">
        <f t="shared" si="2"/>
        <v>0</v>
      </c>
      <c r="AG31" s="168" t="str">
        <f>IFERROR(O31/('1. Ietvertie INRD'!$F$9+'1. Ietvertie INRD'!$F$12+'1. Ietvertie INRD'!$F$15+'1. Ietvertie INRD'!$F$18+'1. Ietvertie INRD'!$F$21),"")</f>
        <v/>
      </c>
      <c r="AH31" s="168" t="str">
        <f>IFERROR(AF31/'1. Ietvertie INRD'!$F$5,"")</f>
        <v/>
      </c>
      <c r="AI31" s="134"/>
      <c r="AJ31" s="165">
        <f t="shared" si="3"/>
        <v>0</v>
      </c>
      <c r="AK31" s="145"/>
      <c r="AL31" s="141"/>
    </row>
    <row r="32" spans="8:43" ht="19.2" customHeight="1">
      <c r="H32" s="90" t="s">
        <v>146</v>
      </c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1"/>
      <c r="W32" s="91"/>
      <c r="X32" s="90"/>
      <c r="Y32" s="90"/>
      <c r="Z32" s="90"/>
      <c r="AA32" s="90"/>
      <c r="AB32" s="90"/>
      <c r="AC32" s="90"/>
      <c r="AD32" s="167" t="str">
        <f t="shared" si="0"/>
        <v/>
      </c>
      <c r="AE32" s="167" t="str">
        <f t="shared" si="1"/>
        <v/>
      </c>
      <c r="AF32" s="166">
        <f t="shared" si="2"/>
        <v>0</v>
      </c>
      <c r="AG32" s="168" t="str">
        <f>IFERROR(O32/('1. Ietvertie INRD'!$F$9+'1. Ietvertie INRD'!$F$12+'1. Ietvertie INRD'!$F$15+'1. Ietvertie INRD'!$F$18+'1. Ietvertie INRD'!$F$21),"")</f>
        <v/>
      </c>
      <c r="AH32" s="168" t="str">
        <f>IFERROR(AF32/'1. Ietvertie INRD'!$F$5,"")</f>
        <v/>
      </c>
      <c r="AI32" s="134"/>
      <c r="AJ32" s="165">
        <f t="shared" si="3"/>
        <v>0</v>
      </c>
      <c r="AK32" s="145"/>
      <c r="AL32" s="141"/>
    </row>
    <row r="33" spans="8:38" ht="19.2" customHeight="1">
      <c r="H33" s="90" t="s">
        <v>147</v>
      </c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1"/>
      <c r="W33" s="91"/>
      <c r="X33" s="90"/>
      <c r="Y33" s="90"/>
      <c r="Z33" s="90"/>
      <c r="AA33" s="90"/>
      <c r="AB33" s="90"/>
      <c r="AC33" s="90"/>
      <c r="AD33" s="167" t="str">
        <f t="shared" si="0"/>
        <v/>
      </c>
      <c r="AE33" s="167" t="str">
        <f t="shared" si="1"/>
        <v/>
      </c>
      <c r="AF33" s="166">
        <f t="shared" si="2"/>
        <v>0</v>
      </c>
      <c r="AG33" s="168" t="str">
        <f>IFERROR(O33/('1. Ietvertie INRD'!$F$9+'1. Ietvertie INRD'!$F$12+'1. Ietvertie INRD'!$F$15+'1. Ietvertie INRD'!$F$18+'1. Ietvertie INRD'!$F$21),"")</f>
        <v/>
      </c>
      <c r="AH33" s="168" t="str">
        <f>IFERROR(AF33/'1. Ietvertie INRD'!$F$5,"")</f>
        <v/>
      </c>
      <c r="AI33" s="134"/>
      <c r="AJ33" s="165">
        <f t="shared" si="3"/>
        <v>0</v>
      </c>
      <c r="AK33" s="145"/>
      <c r="AL33" s="141"/>
    </row>
    <row r="34" spans="8:38" ht="19.2" customHeight="1">
      <c r="H34" s="90" t="s">
        <v>148</v>
      </c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1"/>
      <c r="W34" s="91"/>
      <c r="X34" s="90"/>
      <c r="Y34" s="90"/>
      <c r="Z34" s="90"/>
      <c r="AA34" s="90"/>
      <c r="AB34" s="90"/>
      <c r="AC34" s="90"/>
      <c r="AD34" s="167" t="str">
        <f t="shared" si="0"/>
        <v/>
      </c>
      <c r="AE34" s="167" t="str">
        <f t="shared" si="1"/>
        <v/>
      </c>
      <c r="AF34" s="166">
        <f t="shared" si="2"/>
        <v>0</v>
      </c>
      <c r="AG34" s="168" t="str">
        <f>IFERROR(O34/('1. Ietvertie INRD'!$F$9+'1. Ietvertie INRD'!$F$12+'1. Ietvertie INRD'!$F$15+'1. Ietvertie INRD'!$F$18+'1. Ietvertie INRD'!$F$21),"")</f>
        <v/>
      </c>
      <c r="AH34" s="168" t="str">
        <f>IFERROR(AF34/'1. Ietvertie INRD'!$F$5,"")</f>
        <v/>
      </c>
      <c r="AI34" s="134"/>
      <c r="AJ34" s="165">
        <f t="shared" si="3"/>
        <v>0</v>
      </c>
      <c r="AK34" s="145"/>
      <c r="AL34" s="141"/>
    </row>
    <row r="35" spans="8:38" ht="19.2" customHeight="1">
      <c r="H35" s="90" t="s">
        <v>149</v>
      </c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1"/>
      <c r="W35" s="91"/>
      <c r="X35" s="90"/>
      <c r="Y35" s="90"/>
      <c r="Z35" s="90"/>
      <c r="AA35" s="90"/>
      <c r="AB35" s="90"/>
      <c r="AC35" s="90"/>
      <c r="AD35" s="167" t="str">
        <f t="shared" si="0"/>
        <v/>
      </c>
      <c r="AE35" s="167" t="str">
        <f t="shared" si="1"/>
        <v/>
      </c>
      <c r="AF35" s="166">
        <f t="shared" si="2"/>
        <v>0</v>
      </c>
      <c r="AG35" s="168" t="str">
        <f>IFERROR(O35/('1. Ietvertie INRD'!$F$9+'1. Ietvertie INRD'!$F$12+'1. Ietvertie INRD'!$F$15+'1. Ietvertie INRD'!$F$18+'1. Ietvertie INRD'!$F$21),"")</f>
        <v/>
      </c>
      <c r="AH35" s="168" t="str">
        <f>IFERROR(AF35/'1. Ietvertie INRD'!$F$5,"")</f>
        <v/>
      </c>
      <c r="AI35" s="134"/>
      <c r="AJ35" s="165">
        <f t="shared" si="3"/>
        <v>0</v>
      </c>
      <c r="AK35" s="145"/>
      <c r="AL35" s="141"/>
    </row>
    <row r="36" spans="8:38" ht="19.2" customHeight="1">
      <c r="H36" s="90" t="s">
        <v>150</v>
      </c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1"/>
      <c r="W36" s="91"/>
      <c r="X36" s="90"/>
      <c r="Y36" s="90"/>
      <c r="Z36" s="90"/>
      <c r="AA36" s="90"/>
      <c r="AB36" s="90"/>
      <c r="AC36" s="90"/>
      <c r="AD36" s="167" t="str">
        <f t="shared" si="0"/>
        <v/>
      </c>
      <c r="AE36" s="167" t="str">
        <f t="shared" si="1"/>
        <v/>
      </c>
      <c r="AF36" s="166">
        <f t="shared" si="2"/>
        <v>0</v>
      </c>
      <c r="AG36" s="168" t="str">
        <f>IFERROR(O36/('1. Ietvertie INRD'!$F$9+'1. Ietvertie INRD'!$F$12+'1. Ietvertie INRD'!$F$15+'1. Ietvertie INRD'!$F$18+'1. Ietvertie INRD'!$F$21),"")</f>
        <v/>
      </c>
      <c r="AH36" s="168" t="str">
        <f>IFERROR(AF36/'1. Ietvertie INRD'!$F$5,"")</f>
        <v/>
      </c>
      <c r="AI36" s="134"/>
      <c r="AJ36" s="165">
        <f t="shared" si="3"/>
        <v>0</v>
      </c>
      <c r="AK36" s="145"/>
      <c r="AL36" s="141"/>
    </row>
    <row r="37" spans="8:38" ht="19.2" customHeight="1">
      <c r="H37" s="90" t="s">
        <v>151</v>
      </c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1"/>
      <c r="W37" s="91"/>
      <c r="X37" s="90"/>
      <c r="Y37" s="90"/>
      <c r="Z37" s="90"/>
      <c r="AA37" s="90"/>
      <c r="AB37" s="90"/>
      <c r="AC37" s="90"/>
      <c r="AD37" s="167" t="str">
        <f t="shared" si="0"/>
        <v/>
      </c>
      <c r="AE37" s="167" t="str">
        <f t="shared" si="1"/>
        <v/>
      </c>
      <c r="AF37" s="166">
        <f t="shared" si="2"/>
        <v>0</v>
      </c>
      <c r="AG37" s="168" t="str">
        <f>IFERROR(O37/('1. Ietvertie INRD'!$F$9+'1. Ietvertie INRD'!$F$12+'1. Ietvertie INRD'!$F$15+'1. Ietvertie INRD'!$F$18+'1. Ietvertie INRD'!$F$21),"")</f>
        <v/>
      </c>
      <c r="AH37" s="168" t="str">
        <f>IFERROR(AF37/'1. Ietvertie INRD'!$F$5,"")</f>
        <v/>
      </c>
      <c r="AI37" s="134"/>
      <c r="AJ37" s="165">
        <f t="shared" si="3"/>
        <v>0</v>
      </c>
      <c r="AK37" s="145"/>
      <c r="AL37" s="141"/>
    </row>
    <row r="38" spans="8:38" ht="19.2" customHeight="1">
      <c r="H38" s="90" t="s">
        <v>152</v>
      </c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1"/>
      <c r="W38" s="91"/>
      <c r="X38" s="90"/>
      <c r="Y38" s="90"/>
      <c r="Z38" s="90"/>
      <c r="AA38" s="90"/>
      <c r="AB38" s="90"/>
      <c r="AC38" s="90"/>
      <c r="AD38" s="167" t="str">
        <f t="shared" si="0"/>
        <v/>
      </c>
      <c r="AE38" s="167" t="str">
        <f t="shared" si="1"/>
        <v/>
      </c>
      <c r="AF38" s="166">
        <f t="shared" si="2"/>
        <v>0</v>
      </c>
      <c r="AG38" s="168" t="str">
        <f>IFERROR(O38/('1. Ietvertie INRD'!$F$9+'1. Ietvertie INRD'!$F$12+'1. Ietvertie INRD'!$F$15+'1. Ietvertie INRD'!$F$18+'1. Ietvertie INRD'!$F$21),"")</f>
        <v/>
      </c>
      <c r="AH38" s="168" t="str">
        <f>IFERROR(AF38/'1. Ietvertie INRD'!$F$5,"")</f>
        <v/>
      </c>
      <c r="AI38" s="134"/>
      <c r="AJ38" s="165">
        <f t="shared" si="3"/>
        <v>0</v>
      </c>
      <c r="AK38" s="145"/>
      <c r="AL38" s="141"/>
    </row>
    <row r="39" spans="8:38" ht="19.2" customHeight="1">
      <c r="H39" s="90" t="s">
        <v>153</v>
      </c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1"/>
      <c r="W39" s="91"/>
      <c r="X39" s="90"/>
      <c r="Y39" s="90"/>
      <c r="Z39" s="90"/>
      <c r="AA39" s="90"/>
      <c r="AB39" s="90"/>
      <c r="AC39" s="90"/>
      <c r="AD39" s="167" t="str">
        <f t="shared" si="0"/>
        <v/>
      </c>
      <c r="AE39" s="167" t="str">
        <f t="shared" si="1"/>
        <v/>
      </c>
      <c r="AF39" s="166">
        <f t="shared" si="2"/>
        <v>0</v>
      </c>
      <c r="AG39" s="168" t="str">
        <f>IFERROR(O39/('1. Ietvertie INRD'!$F$9+'1. Ietvertie INRD'!$F$12+'1. Ietvertie INRD'!$F$15+'1. Ietvertie INRD'!$F$18+'1. Ietvertie INRD'!$F$21),"")</f>
        <v/>
      </c>
      <c r="AH39" s="168" t="str">
        <f>IFERROR(AF39/'1. Ietvertie INRD'!$F$5,"")</f>
        <v/>
      </c>
      <c r="AI39" s="134"/>
      <c r="AJ39" s="165">
        <f t="shared" si="3"/>
        <v>0</v>
      </c>
      <c r="AK39" s="145"/>
      <c r="AL39" s="141"/>
    </row>
    <row r="40" spans="8:38" ht="19.2" customHeight="1">
      <c r="H40" s="90" t="s">
        <v>154</v>
      </c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1"/>
      <c r="W40" s="91"/>
      <c r="X40" s="90"/>
      <c r="Y40" s="90"/>
      <c r="Z40" s="90"/>
      <c r="AA40" s="90"/>
      <c r="AB40" s="90"/>
      <c r="AC40" s="90"/>
      <c r="AD40" s="167" t="str">
        <f t="shared" si="0"/>
        <v/>
      </c>
      <c r="AE40" s="167" t="str">
        <f t="shared" si="1"/>
        <v/>
      </c>
      <c r="AF40" s="166">
        <f t="shared" si="2"/>
        <v>0</v>
      </c>
      <c r="AG40" s="168" t="str">
        <f>IFERROR(O40/('1. Ietvertie INRD'!$F$9+'1. Ietvertie INRD'!$F$12+'1. Ietvertie INRD'!$F$15+'1. Ietvertie INRD'!$F$18+'1. Ietvertie INRD'!$F$21),"")</f>
        <v/>
      </c>
      <c r="AH40" s="168" t="str">
        <f>IFERROR(AF40/'1. Ietvertie INRD'!$F$5,"")</f>
        <v/>
      </c>
      <c r="AI40" s="134"/>
      <c r="AJ40" s="165">
        <f t="shared" si="3"/>
        <v>0</v>
      </c>
      <c r="AK40" s="145"/>
      <c r="AL40" s="141"/>
    </row>
    <row r="41" spans="8:38" ht="19.2" customHeight="1">
      <c r="H41" s="90" t="s">
        <v>155</v>
      </c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1"/>
      <c r="W41" s="91"/>
      <c r="X41" s="90"/>
      <c r="Y41" s="90"/>
      <c r="Z41" s="90"/>
      <c r="AA41" s="90"/>
      <c r="AB41" s="90"/>
      <c r="AC41" s="90"/>
      <c r="AD41" s="167" t="str">
        <f t="shared" si="0"/>
        <v/>
      </c>
      <c r="AE41" s="167" t="str">
        <f t="shared" si="1"/>
        <v/>
      </c>
      <c r="AF41" s="166">
        <f t="shared" si="2"/>
        <v>0</v>
      </c>
      <c r="AG41" s="168" t="str">
        <f>IFERROR(O41/('1. Ietvertie INRD'!$F$9+'1. Ietvertie INRD'!$F$12+'1. Ietvertie INRD'!$F$15+'1. Ietvertie INRD'!$F$18+'1. Ietvertie INRD'!$F$21),"")</f>
        <v/>
      </c>
      <c r="AH41" s="168" t="str">
        <f>IFERROR(AF41/'1. Ietvertie INRD'!$F$5,"")</f>
        <v/>
      </c>
      <c r="AI41" s="134"/>
      <c r="AJ41" s="165">
        <f t="shared" si="3"/>
        <v>0</v>
      </c>
      <c r="AK41" s="145"/>
      <c r="AL41" s="141"/>
    </row>
    <row r="42" spans="8:38" ht="19.2" customHeight="1">
      <c r="H42" s="90" t="s">
        <v>156</v>
      </c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1"/>
      <c r="W42" s="91"/>
      <c r="X42" s="90"/>
      <c r="Y42" s="90"/>
      <c r="Z42" s="90"/>
      <c r="AA42" s="90"/>
      <c r="AB42" s="90"/>
      <c r="AC42" s="90"/>
      <c r="AD42" s="167" t="str">
        <f t="shared" si="0"/>
        <v/>
      </c>
      <c r="AE42" s="167" t="str">
        <f t="shared" si="1"/>
        <v/>
      </c>
      <c r="AF42" s="166">
        <f t="shared" si="2"/>
        <v>0</v>
      </c>
      <c r="AG42" s="168" t="str">
        <f>IFERROR(O42/('1. Ietvertie INRD'!$F$9+'1. Ietvertie INRD'!$F$12+'1. Ietvertie INRD'!$F$15+'1. Ietvertie INRD'!$F$18+'1. Ietvertie INRD'!$F$21),"")</f>
        <v/>
      </c>
      <c r="AH42" s="168" t="str">
        <f>IFERROR(AF42/'1. Ietvertie INRD'!$F$5,"")</f>
        <v/>
      </c>
      <c r="AI42" s="134"/>
      <c r="AJ42" s="165">
        <f t="shared" si="3"/>
        <v>0</v>
      </c>
      <c r="AK42" s="145"/>
      <c r="AL42" s="141"/>
    </row>
    <row r="43" spans="8:38" ht="19.2" customHeight="1">
      <c r="H43" s="90" t="s">
        <v>157</v>
      </c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1"/>
      <c r="W43" s="91"/>
      <c r="X43" s="90"/>
      <c r="Y43" s="90"/>
      <c r="Z43" s="90"/>
      <c r="AA43" s="90"/>
      <c r="AB43" s="90"/>
      <c r="AC43" s="90"/>
      <c r="AD43" s="167" t="str">
        <f t="shared" si="0"/>
        <v/>
      </c>
      <c r="AE43" s="167" t="str">
        <f t="shared" si="1"/>
        <v/>
      </c>
      <c r="AF43" s="166">
        <f t="shared" si="2"/>
        <v>0</v>
      </c>
      <c r="AG43" s="168" t="str">
        <f>IFERROR(O43/('1. Ietvertie INRD'!$F$9+'1. Ietvertie INRD'!$F$12+'1. Ietvertie INRD'!$F$15+'1. Ietvertie INRD'!$F$18+'1. Ietvertie INRD'!$F$21),"")</f>
        <v/>
      </c>
      <c r="AH43" s="168" t="str">
        <f>IFERROR(AF43/'1. Ietvertie INRD'!$F$5,"")</f>
        <v/>
      </c>
      <c r="AI43" s="134"/>
      <c r="AJ43" s="165">
        <f t="shared" si="3"/>
        <v>0</v>
      </c>
      <c r="AK43" s="145"/>
      <c r="AL43" s="141"/>
    </row>
    <row r="44" spans="8:38" ht="19.2" customHeight="1">
      <c r="H44" s="90" t="s">
        <v>158</v>
      </c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1"/>
      <c r="W44" s="91"/>
      <c r="X44" s="90"/>
      <c r="Y44" s="90"/>
      <c r="Z44" s="90"/>
      <c r="AA44" s="90"/>
      <c r="AB44" s="90"/>
      <c r="AC44" s="90"/>
      <c r="AD44" s="167" t="str">
        <f t="shared" si="0"/>
        <v/>
      </c>
      <c r="AE44" s="167" t="str">
        <f t="shared" si="1"/>
        <v/>
      </c>
      <c r="AF44" s="166">
        <f t="shared" si="2"/>
        <v>0</v>
      </c>
      <c r="AG44" s="168" t="str">
        <f>IFERROR(O44/('1. Ietvertie INRD'!$F$9+'1. Ietvertie INRD'!$F$12+'1. Ietvertie INRD'!$F$15+'1. Ietvertie INRD'!$F$18+'1. Ietvertie INRD'!$F$21),"")</f>
        <v/>
      </c>
      <c r="AH44" s="168" t="str">
        <f>IFERROR(AF44/'1. Ietvertie INRD'!$F$5,"")</f>
        <v/>
      </c>
      <c r="AI44" s="134"/>
      <c r="AJ44" s="165">
        <f t="shared" si="3"/>
        <v>0</v>
      </c>
      <c r="AK44" s="145"/>
      <c r="AL44" s="141"/>
    </row>
    <row r="45" spans="8:38" ht="19.2" customHeight="1">
      <c r="H45" s="90" t="s">
        <v>159</v>
      </c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1"/>
      <c r="W45" s="91"/>
      <c r="X45" s="90"/>
      <c r="Y45" s="90"/>
      <c r="Z45" s="90"/>
      <c r="AA45" s="90"/>
      <c r="AB45" s="90"/>
      <c r="AC45" s="90"/>
      <c r="AD45" s="167" t="str">
        <f t="shared" si="0"/>
        <v/>
      </c>
      <c r="AE45" s="167" t="str">
        <f t="shared" si="1"/>
        <v/>
      </c>
      <c r="AF45" s="166">
        <f t="shared" si="2"/>
        <v>0</v>
      </c>
      <c r="AG45" s="168" t="str">
        <f>IFERROR(O45/('1. Ietvertie INRD'!$F$9+'1. Ietvertie INRD'!$F$12+'1. Ietvertie INRD'!$F$15+'1. Ietvertie INRD'!$F$18+'1. Ietvertie INRD'!$F$21),"")</f>
        <v/>
      </c>
      <c r="AH45" s="168" t="str">
        <f>IFERROR(AF45/'1. Ietvertie INRD'!$F$5,"")</f>
        <v/>
      </c>
      <c r="AI45" s="134"/>
      <c r="AJ45" s="165">
        <f t="shared" si="3"/>
        <v>0</v>
      </c>
      <c r="AK45" s="145"/>
      <c r="AL45" s="141"/>
    </row>
    <row r="46" spans="8:38" ht="19.2" customHeight="1">
      <c r="H46" s="90" t="s">
        <v>160</v>
      </c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1"/>
      <c r="W46" s="91"/>
      <c r="X46" s="90"/>
      <c r="Y46" s="90"/>
      <c r="Z46" s="90"/>
      <c r="AA46" s="90"/>
      <c r="AB46" s="90"/>
      <c r="AC46" s="90"/>
      <c r="AD46" s="167" t="str">
        <f t="shared" si="0"/>
        <v/>
      </c>
      <c r="AE46" s="167" t="str">
        <f t="shared" si="1"/>
        <v/>
      </c>
      <c r="AF46" s="166">
        <f t="shared" si="2"/>
        <v>0</v>
      </c>
      <c r="AG46" s="168" t="str">
        <f>IFERROR(O46/('1. Ietvertie INRD'!$F$9+'1. Ietvertie INRD'!$F$12+'1. Ietvertie INRD'!$F$15+'1. Ietvertie INRD'!$F$18+'1. Ietvertie INRD'!$F$21),"")</f>
        <v/>
      </c>
      <c r="AH46" s="168" t="str">
        <f>IFERROR(AF46/'1. Ietvertie INRD'!$F$5,"")</f>
        <v/>
      </c>
      <c r="AI46" s="134"/>
      <c r="AJ46" s="165">
        <f t="shared" si="3"/>
        <v>0</v>
      </c>
      <c r="AK46" s="145"/>
      <c r="AL46" s="141"/>
    </row>
    <row r="47" spans="8:38" ht="19.2" customHeight="1">
      <c r="H47" s="90" t="s">
        <v>161</v>
      </c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1"/>
      <c r="W47" s="91"/>
      <c r="X47" s="90"/>
      <c r="Y47" s="90"/>
      <c r="Z47" s="90"/>
      <c r="AA47" s="90"/>
      <c r="AB47" s="90"/>
      <c r="AC47" s="90"/>
      <c r="AD47" s="167" t="str">
        <f t="shared" si="0"/>
        <v/>
      </c>
      <c r="AE47" s="167" t="str">
        <f t="shared" si="1"/>
        <v/>
      </c>
      <c r="AF47" s="166">
        <f t="shared" si="2"/>
        <v>0</v>
      </c>
      <c r="AG47" s="168" t="str">
        <f>IFERROR(O47/('1. Ietvertie INRD'!$F$9+'1. Ietvertie INRD'!$F$12+'1. Ietvertie INRD'!$F$15+'1. Ietvertie INRD'!$F$18+'1. Ietvertie INRD'!$F$21),"")</f>
        <v/>
      </c>
      <c r="AH47" s="168" t="str">
        <f>IFERROR(AF47/'1. Ietvertie INRD'!$F$5,"")</f>
        <v/>
      </c>
      <c r="AI47" s="134"/>
      <c r="AJ47" s="165">
        <f t="shared" si="3"/>
        <v>0</v>
      </c>
      <c r="AK47" s="145"/>
      <c r="AL47" s="141"/>
    </row>
    <row r="48" spans="8:38" ht="19.2" customHeight="1">
      <c r="H48" s="90" t="s">
        <v>162</v>
      </c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1"/>
      <c r="W48" s="91"/>
      <c r="X48" s="90"/>
      <c r="Y48" s="90"/>
      <c r="Z48" s="90"/>
      <c r="AA48" s="90"/>
      <c r="AB48" s="90"/>
      <c r="AC48" s="90"/>
      <c r="AD48" s="167" t="str">
        <f t="shared" si="0"/>
        <v/>
      </c>
      <c r="AE48" s="167" t="str">
        <f t="shared" si="1"/>
        <v/>
      </c>
      <c r="AF48" s="166">
        <f t="shared" si="2"/>
        <v>0</v>
      </c>
      <c r="AG48" s="168" t="str">
        <f>IFERROR(O48/('1. Ietvertie INRD'!$F$9+'1. Ietvertie INRD'!$F$12+'1. Ietvertie INRD'!$F$15+'1. Ietvertie INRD'!$F$18+'1. Ietvertie INRD'!$F$21),"")</f>
        <v/>
      </c>
      <c r="AH48" s="168" t="str">
        <f>IFERROR(AF48/'1. Ietvertie INRD'!$F$5,"")</f>
        <v/>
      </c>
      <c r="AI48" s="134"/>
      <c r="AJ48" s="165">
        <f t="shared" si="3"/>
        <v>0</v>
      </c>
      <c r="AK48" s="145"/>
      <c r="AL48" s="141"/>
    </row>
    <row r="49" spans="8:38" ht="19.2" customHeight="1">
      <c r="H49" s="90" t="s">
        <v>163</v>
      </c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1"/>
      <c r="W49" s="91"/>
      <c r="X49" s="90"/>
      <c r="Y49" s="90"/>
      <c r="Z49" s="90"/>
      <c r="AA49" s="90"/>
      <c r="AB49" s="90"/>
      <c r="AC49" s="90"/>
      <c r="AD49" s="167" t="str">
        <f t="shared" si="0"/>
        <v/>
      </c>
      <c r="AE49" s="167" t="str">
        <f t="shared" si="1"/>
        <v/>
      </c>
      <c r="AF49" s="166">
        <f t="shared" si="2"/>
        <v>0</v>
      </c>
      <c r="AG49" s="168" t="str">
        <f>IFERROR(O49/('1. Ietvertie INRD'!$F$9+'1. Ietvertie INRD'!$F$12+'1. Ietvertie INRD'!$F$15+'1. Ietvertie INRD'!$F$18+'1. Ietvertie INRD'!$F$21),"")</f>
        <v/>
      </c>
      <c r="AH49" s="168" t="str">
        <f>IFERROR(AF49/'1. Ietvertie INRD'!$F$5,"")</f>
        <v/>
      </c>
      <c r="AI49" s="134"/>
      <c r="AJ49" s="165">
        <f t="shared" si="3"/>
        <v>0</v>
      </c>
      <c r="AK49" s="145"/>
      <c r="AL49" s="141"/>
    </row>
    <row r="50" spans="8:38" ht="19.2" customHeight="1">
      <c r="H50" s="90" t="s">
        <v>164</v>
      </c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1"/>
      <c r="W50" s="91"/>
      <c r="X50" s="90"/>
      <c r="Y50" s="90"/>
      <c r="Z50" s="90"/>
      <c r="AA50" s="90"/>
      <c r="AB50" s="90"/>
      <c r="AC50" s="90"/>
      <c r="AD50" s="167" t="str">
        <f t="shared" si="0"/>
        <v/>
      </c>
      <c r="AE50" s="167" t="str">
        <f t="shared" si="1"/>
        <v/>
      </c>
      <c r="AF50" s="166">
        <f t="shared" si="2"/>
        <v>0</v>
      </c>
      <c r="AG50" s="168" t="str">
        <f>IFERROR(O50/('1. Ietvertie INRD'!$F$9+'1. Ietvertie INRD'!$F$12+'1. Ietvertie INRD'!$F$15+'1. Ietvertie INRD'!$F$18+'1. Ietvertie INRD'!$F$21),"")</f>
        <v/>
      </c>
      <c r="AH50" s="168" t="str">
        <f>IFERROR(AF50/'1. Ietvertie INRD'!$F$5,"")</f>
        <v/>
      </c>
      <c r="AI50" s="134"/>
      <c r="AJ50" s="165">
        <f t="shared" si="3"/>
        <v>0</v>
      </c>
      <c r="AK50" s="145"/>
      <c r="AL50" s="141"/>
    </row>
    <row r="51" spans="8:38" ht="19.2" customHeight="1">
      <c r="H51" s="90" t="s">
        <v>165</v>
      </c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1"/>
      <c r="W51" s="91"/>
      <c r="X51" s="90"/>
      <c r="Y51" s="90"/>
      <c r="Z51" s="90"/>
      <c r="AA51" s="90"/>
      <c r="AB51" s="90"/>
      <c r="AC51" s="90"/>
      <c r="AD51" s="167" t="str">
        <f t="shared" si="0"/>
        <v/>
      </c>
      <c r="AE51" s="167" t="str">
        <f t="shared" si="1"/>
        <v/>
      </c>
      <c r="AF51" s="166">
        <f t="shared" si="2"/>
        <v>0</v>
      </c>
      <c r="AG51" s="168" t="str">
        <f>IFERROR(O51/('1. Ietvertie INRD'!$F$9+'1. Ietvertie INRD'!$F$12+'1. Ietvertie INRD'!$F$15+'1. Ietvertie INRD'!$F$18+'1. Ietvertie INRD'!$F$21),"")</f>
        <v/>
      </c>
      <c r="AH51" s="168" t="str">
        <f>IFERROR(AF51/'1. Ietvertie INRD'!$F$5,"")</f>
        <v/>
      </c>
      <c r="AI51" s="134"/>
      <c r="AJ51" s="165">
        <f t="shared" si="3"/>
        <v>0</v>
      </c>
      <c r="AK51" s="145"/>
      <c r="AL51" s="141"/>
    </row>
    <row r="52" spans="8:38" ht="19.2" customHeight="1">
      <c r="H52" s="90" t="s">
        <v>166</v>
      </c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1"/>
      <c r="W52" s="91"/>
      <c r="X52" s="90"/>
      <c r="Y52" s="90"/>
      <c r="Z52" s="90"/>
      <c r="AA52" s="90"/>
      <c r="AB52" s="90"/>
      <c r="AC52" s="90"/>
      <c r="AD52" s="167" t="str">
        <f t="shared" si="0"/>
        <v/>
      </c>
      <c r="AE52" s="167" t="str">
        <f t="shared" si="1"/>
        <v/>
      </c>
      <c r="AF52" s="166">
        <f t="shared" si="2"/>
        <v>0</v>
      </c>
      <c r="AG52" s="168" t="str">
        <f>IFERROR(O52/('1. Ietvertie INRD'!$F$9+'1. Ietvertie INRD'!$F$12+'1. Ietvertie INRD'!$F$15+'1. Ietvertie INRD'!$F$18+'1. Ietvertie INRD'!$F$21),"")</f>
        <v/>
      </c>
      <c r="AH52" s="168" t="str">
        <f>IFERROR(AF52/'1. Ietvertie INRD'!$F$5,"")</f>
        <v/>
      </c>
      <c r="AI52" s="134"/>
      <c r="AJ52" s="165">
        <f t="shared" si="3"/>
        <v>0</v>
      </c>
      <c r="AK52" s="145"/>
      <c r="AL52" s="141"/>
    </row>
    <row r="53" spans="8:38" ht="19.2" customHeight="1">
      <c r="H53" s="90" t="s">
        <v>167</v>
      </c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1"/>
      <c r="W53" s="91"/>
      <c r="X53" s="90"/>
      <c r="Y53" s="90"/>
      <c r="Z53" s="90"/>
      <c r="AA53" s="90"/>
      <c r="AB53" s="90"/>
      <c r="AC53" s="90"/>
      <c r="AD53" s="167" t="str">
        <f t="shared" si="0"/>
        <v/>
      </c>
      <c r="AE53" s="167" t="str">
        <f t="shared" si="1"/>
        <v/>
      </c>
      <c r="AF53" s="166">
        <f t="shared" si="2"/>
        <v>0</v>
      </c>
      <c r="AG53" s="168" t="str">
        <f>IFERROR(O53/('1. Ietvertie INRD'!$F$9+'1. Ietvertie INRD'!$F$12+'1. Ietvertie INRD'!$F$15+'1. Ietvertie INRD'!$F$18+'1. Ietvertie INRD'!$F$21),"")</f>
        <v/>
      </c>
      <c r="AH53" s="168" t="str">
        <f>IFERROR(AF53/'1. Ietvertie INRD'!$F$5,"")</f>
        <v/>
      </c>
      <c r="AI53" s="134"/>
      <c r="AJ53" s="165">
        <f t="shared" si="3"/>
        <v>0</v>
      </c>
      <c r="AK53" s="145"/>
      <c r="AL53" s="141"/>
    </row>
    <row r="54" spans="8:38" ht="19.2" customHeight="1">
      <c r="H54" s="90" t="s">
        <v>168</v>
      </c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1"/>
      <c r="W54" s="91"/>
      <c r="X54" s="90"/>
      <c r="Y54" s="90"/>
      <c r="Z54" s="90"/>
      <c r="AA54" s="90"/>
      <c r="AB54" s="90"/>
      <c r="AC54" s="90"/>
      <c r="AD54" s="167" t="str">
        <f t="shared" si="0"/>
        <v/>
      </c>
      <c r="AE54" s="167" t="str">
        <f t="shared" si="1"/>
        <v/>
      </c>
      <c r="AF54" s="166">
        <f t="shared" si="2"/>
        <v>0</v>
      </c>
      <c r="AG54" s="168" t="str">
        <f>IFERROR(O54/('1. Ietvertie INRD'!$F$9+'1. Ietvertie INRD'!$F$12+'1. Ietvertie INRD'!$F$15+'1. Ietvertie INRD'!$F$18+'1. Ietvertie INRD'!$F$21),"")</f>
        <v/>
      </c>
      <c r="AH54" s="168" t="str">
        <f>IFERROR(AF54/'1. Ietvertie INRD'!$F$5,"")</f>
        <v/>
      </c>
      <c r="AI54" s="134"/>
      <c r="AJ54" s="165">
        <f t="shared" si="3"/>
        <v>0</v>
      </c>
      <c r="AK54" s="145"/>
      <c r="AL54" s="141"/>
    </row>
    <row r="55" spans="8:38" ht="19.2" customHeight="1">
      <c r="H55" s="90" t="s">
        <v>169</v>
      </c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1"/>
      <c r="W55" s="91"/>
      <c r="X55" s="90"/>
      <c r="Y55" s="90"/>
      <c r="Z55" s="90"/>
      <c r="AA55" s="90"/>
      <c r="AB55" s="90"/>
      <c r="AC55" s="90"/>
      <c r="AD55" s="167" t="str">
        <f t="shared" si="0"/>
        <v/>
      </c>
      <c r="AE55" s="167" t="str">
        <f t="shared" si="1"/>
        <v/>
      </c>
      <c r="AF55" s="166">
        <f t="shared" si="2"/>
        <v>0</v>
      </c>
      <c r="AG55" s="168" t="str">
        <f>IFERROR(O55/('1. Ietvertie INRD'!$F$9+'1. Ietvertie INRD'!$F$12+'1. Ietvertie INRD'!$F$15+'1. Ietvertie INRD'!$F$18+'1. Ietvertie INRD'!$F$21),"")</f>
        <v/>
      </c>
      <c r="AH55" s="168" t="str">
        <f>IFERROR(AF55/'1. Ietvertie INRD'!$F$5,"")</f>
        <v/>
      </c>
      <c r="AI55" s="134"/>
      <c r="AJ55" s="165">
        <f t="shared" si="3"/>
        <v>0</v>
      </c>
      <c r="AK55" s="145"/>
      <c r="AL55" s="141"/>
    </row>
    <row r="56" spans="8:38" ht="19.2" customHeight="1">
      <c r="H56" s="90" t="s">
        <v>170</v>
      </c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1"/>
      <c r="W56" s="91"/>
      <c r="X56" s="90"/>
      <c r="Y56" s="90"/>
      <c r="Z56" s="90"/>
      <c r="AA56" s="90"/>
      <c r="AB56" s="90"/>
      <c r="AC56" s="90"/>
      <c r="AD56" s="167" t="str">
        <f t="shared" si="0"/>
        <v/>
      </c>
      <c r="AE56" s="167" t="str">
        <f t="shared" si="1"/>
        <v/>
      </c>
      <c r="AF56" s="166">
        <f t="shared" si="2"/>
        <v>0</v>
      </c>
      <c r="AG56" s="168" t="str">
        <f>IFERROR(O56/('1. Ietvertie INRD'!$F$9+'1. Ietvertie INRD'!$F$12+'1. Ietvertie INRD'!$F$15+'1. Ietvertie INRD'!$F$18+'1. Ietvertie INRD'!$F$21),"")</f>
        <v/>
      </c>
      <c r="AH56" s="168" t="str">
        <f>IFERROR(AF56/'1. Ietvertie INRD'!$F$5,"")</f>
        <v/>
      </c>
      <c r="AI56" s="134"/>
      <c r="AJ56" s="165">
        <f t="shared" si="3"/>
        <v>0</v>
      </c>
      <c r="AK56" s="145"/>
      <c r="AL56" s="141"/>
    </row>
    <row r="57" spans="8:38" ht="19.2" customHeight="1">
      <c r="H57" s="90" t="s">
        <v>171</v>
      </c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1"/>
      <c r="W57" s="91"/>
      <c r="X57" s="90"/>
      <c r="Y57" s="90"/>
      <c r="Z57" s="90"/>
      <c r="AA57" s="90"/>
      <c r="AB57" s="90"/>
      <c r="AC57" s="90"/>
      <c r="AD57" s="167" t="str">
        <f t="shared" si="0"/>
        <v/>
      </c>
      <c r="AE57" s="167" t="str">
        <f t="shared" si="1"/>
        <v/>
      </c>
      <c r="AF57" s="166">
        <f t="shared" si="2"/>
        <v>0</v>
      </c>
      <c r="AG57" s="168" t="str">
        <f>IFERROR(O57/('1. Ietvertie INRD'!$F$9+'1. Ietvertie INRD'!$F$12+'1. Ietvertie INRD'!$F$15+'1. Ietvertie INRD'!$F$18+'1. Ietvertie INRD'!$F$21),"")</f>
        <v/>
      </c>
      <c r="AH57" s="168" t="str">
        <f>IFERROR(AF57/'1. Ietvertie INRD'!$F$5,"")</f>
        <v/>
      </c>
      <c r="AI57" s="134"/>
      <c r="AJ57" s="165">
        <f t="shared" si="3"/>
        <v>0</v>
      </c>
      <c r="AK57" s="145"/>
      <c r="AL57" s="141"/>
    </row>
    <row r="58" spans="8:38" ht="19.2" customHeight="1">
      <c r="H58" s="90" t="s">
        <v>172</v>
      </c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1"/>
      <c r="W58" s="91"/>
      <c r="X58" s="90"/>
      <c r="Y58" s="90"/>
      <c r="Z58" s="90"/>
      <c r="AA58" s="90"/>
      <c r="AB58" s="90"/>
      <c r="AC58" s="90"/>
      <c r="AD58" s="167" t="str">
        <f t="shared" si="0"/>
        <v/>
      </c>
      <c r="AE58" s="167" t="str">
        <f t="shared" si="1"/>
        <v/>
      </c>
      <c r="AF58" s="166">
        <f t="shared" si="2"/>
        <v>0</v>
      </c>
      <c r="AG58" s="168" t="str">
        <f>IFERROR(O58/('1. Ietvertie INRD'!$F$9+'1. Ietvertie INRD'!$F$12+'1. Ietvertie INRD'!$F$15+'1. Ietvertie INRD'!$F$18+'1. Ietvertie INRD'!$F$21),"")</f>
        <v/>
      </c>
      <c r="AH58" s="168" t="str">
        <f>IFERROR(AF58/'1. Ietvertie INRD'!$F$5,"")</f>
        <v/>
      </c>
      <c r="AI58" s="134"/>
      <c r="AJ58" s="165">
        <f t="shared" si="3"/>
        <v>0</v>
      </c>
      <c r="AK58" s="145"/>
      <c r="AL58" s="141"/>
    </row>
    <row r="59" spans="8:38" ht="19.2" customHeight="1">
      <c r="H59" s="90" t="s">
        <v>173</v>
      </c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1"/>
      <c r="W59" s="91"/>
      <c r="X59" s="90"/>
      <c r="Y59" s="90"/>
      <c r="Z59" s="90"/>
      <c r="AA59" s="90"/>
      <c r="AB59" s="90"/>
      <c r="AC59" s="90"/>
      <c r="AD59" s="167" t="str">
        <f t="shared" si="0"/>
        <v/>
      </c>
      <c r="AE59" s="167" t="str">
        <f t="shared" si="1"/>
        <v/>
      </c>
      <c r="AF59" s="166">
        <f t="shared" si="2"/>
        <v>0</v>
      </c>
      <c r="AG59" s="168" t="str">
        <f>IFERROR(O59/('1. Ietvertie INRD'!$F$9+'1. Ietvertie INRD'!$F$12+'1. Ietvertie INRD'!$F$15+'1. Ietvertie INRD'!$F$18+'1. Ietvertie INRD'!$F$21),"")</f>
        <v/>
      </c>
      <c r="AH59" s="168" t="str">
        <f>IFERROR(AF59/'1. Ietvertie INRD'!$F$5,"")</f>
        <v/>
      </c>
      <c r="AI59" s="134"/>
      <c r="AJ59" s="165">
        <f t="shared" si="3"/>
        <v>0</v>
      </c>
      <c r="AK59" s="145"/>
      <c r="AL59" s="141"/>
    </row>
    <row r="60" spans="8:38" ht="19.2" customHeight="1">
      <c r="H60" s="90" t="s">
        <v>174</v>
      </c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1"/>
      <c r="W60" s="91"/>
      <c r="X60" s="90"/>
      <c r="Y60" s="90"/>
      <c r="Z60" s="90"/>
      <c r="AA60" s="90"/>
      <c r="AB60" s="90"/>
      <c r="AC60" s="90"/>
      <c r="AD60" s="167" t="str">
        <f t="shared" si="0"/>
        <v/>
      </c>
      <c r="AE60" s="167" t="str">
        <f t="shared" si="1"/>
        <v/>
      </c>
      <c r="AF60" s="166">
        <f t="shared" si="2"/>
        <v>0</v>
      </c>
      <c r="AG60" s="168" t="str">
        <f>IFERROR(O60/('1. Ietvertie INRD'!$F$9+'1. Ietvertie INRD'!$F$12+'1. Ietvertie INRD'!$F$15+'1. Ietvertie INRD'!$F$18+'1. Ietvertie INRD'!$F$21),"")</f>
        <v/>
      </c>
      <c r="AH60" s="168" t="str">
        <f>IFERROR(AF60/'1. Ietvertie INRD'!$F$5,"")</f>
        <v/>
      </c>
      <c r="AI60" s="134"/>
      <c r="AJ60" s="165">
        <f t="shared" si="3"/>
        <v>0</v>
      </c>
      <c r="AK60" s="145"/>
      <c r="AL60" s="141"/>
    </row>
    <row r="61" spans="8:38" ht="19.2" customHeight="1">
      <c r="H61" s="90" t="s">
        <v>175</v>
      </c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1"/>
      <c r="W61" s="91"/>
      <c r="X61" s="90"/>
      <c r="Y61" s="90"/>
      <c r="Z61" s="90"/>
      <c r="AA61" s="90"/>
      <c r="AB61" s="90"/>
      <c r="AC61" s="90"/>
      <c r="AD61" s="167" t="str">
        <f t="shared" si="0"/>
        <v/>
      </c>
      <c r="AE61" s="167" t="str">
        <f t="shared" si="1"/>
        <v/>
      </c>
      <c r="AF61" s="166">
        <f t="shared" si="2"/>
        <v>0</v>
      </c>
      <c r="AG61" s="168" t="str">
        <f>IFERROR(O61/('1. Ietvertie INRD'!$F$9+'1. Ietvertie INRD'!$F$12+'1. Ietvertie INRD'!$F$15+'1. Ietvertie INRD'!$F$18+'1. Ietvertie INRD'!$F$21),"")</f>
        <v/>
      </c>
      <c r="AH61" s="168" t="str">
        <f>IFERROR(AF61/'1. Ietvertie INRD'!$F$5,"")</f>
        <v/>
      </c>
      <c r="AI61" s="134"/>
      <c r="AJ61" s="165">
        <f t="shared" si="3"/>
        <v>0</v>
      </c>
      <c r="AK61" s="145"/>
      <c r="AL61" s="141"/>
    </row>
    <row r="62" spans="8:38" ht="19.2" customHeight="1">
      <c r="H62" s="90" t="s">
        <v>176</v>
      </c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1"/>
      <c r="W62" s="91"/>
      <c r="X62" s="90"/>
      <c r="Y62" s="90"/>
      <c r="Z62" s="90"/>
      <c r="AA62" s="90"/>
      <c r="AB62" s="90"/>
      <c r="AC62" s="90"/>
      <c r="AD62" s="167" t="str">
        <f t="shared" si="0"/>
        <v/>
      </c>
      <c r="AE62" s="167" t="str">
        <f t="shared" si="1"/>
        <v/>
      </c>
      <c r="AF62" s="166">
        <f t="shared" si="2"/>
        <v>0</v>
      </c>
      <c r="AG62" s="168" t="str">
        <f>IFERROR(O62/('1. Ietvertie INRD'!$F$9+'1. Ietvertie INRD'!$F$12+'1. Ietvertie INRD'!$F$15+'1. Ietvertie INRD'!$F$18+'1. Ietvertie INRD'!$F$21),"")</f>
        <v/>
      </c>
      <c r="AH62" s="168" t="str">
        <f>IFERROR(AF62/'1. Ietvertie INRD'!$F$5,"")</f>
        <v/>
      </c>
      <c r="AI62" s="134"/>
      <c r="AJ62" s="165">
        <f t="shared" si="3"/>
        <v>0</v>
      </c>
      <c r="AK62" s="145"/>
      <c r="AL62" s="141"/>
    </row>
    <row r="63" spans="8:38" ht="19.2" customHeight="1">
      <c r="H63" s="90" t="s">
        <v>177</v>
      </c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1"/>
      <c r="W63" s="91"/>
      <c r="X63" s="90"/>
      <c r="Y63" s="90"/>
      <c r="Z63" s="90"/>
      <c r="AA63" s="90"/>
      <c r="AB63" s="90"/>
      <c r="AC63" s="90"/>
      <c r="AD63" s="167" t="str">
        <f t="shared" si="0"/>
        <v/>
      </c>
      <c r="AE63" s="167" t="str">
        <f t="shared" si="1"/>
        <v/>
      </c>
      <c r="AF63" s="166">
        <f t="shared" si="2"/>
        <v>0</v>
      </c>
      <c r="AG63" s="168" t="str">
        <f>IFERROR(O63/('1. Ietvertie INRD'!$F$9+'1. Ietvertie INRD'!$F$12+'1. Ietvertie INRD'!$F$15+'1. Ietvertie INRD'!$F$18+'1. Ietvertie INRD'!$F$21),"")</f>
        <v/>
      </c>
      <c r="AH63" s="168" t="str">
        <f>IFERROR(AF63/'1. Ietvertie INRD'!$F$5,"")</f>
        <v/>
      </c>
      <c r="AI63" s="134"/>
      <c r="AJ63" s="165">
        <f t="shared" si="3"/>
        <v>0</v>
      </c>
      <c r="AK63" s="145"/>
      <c r="AL63" s="141"/>
    </row>
    <row r="64" spans="8:38" ht="19.2" customHeight="1">
      <c r="H64" s="90" t="s">
        <v>178</v>
      </c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1"/>
      <c r="W64" s="91"/>
      <c r="X64" s="90"/>
      <c r="Y64" s="90"/>
      <c r="Z64" s="90"/>
      <c r="AA64" s="90"/>
      <c r="AB64" s="90"/>
      <c r="AC64" s="90"/>
      <c r="AD64" s="167" t="str">
        <f t="shared" si="0"/>
        <v/>
      </c>
      <c r="AE64" s="167" t="str">
        <f t="shared" si="1"/>
        <v/>
      </c>
      <c r="AF64" s="166">
        <f t="shared" si="2"/>
        <v>0</v>
      </c>
      <c r="AG64" s="168" t="str">
        <f>IFERROR(O64/('1. Ietvertie INRD'!$F$9+'1. Ietvertie INRD'!$F$12+'1. Ietvertie INRD'!$F$15+'1. Ietvertie INRD'!$F$18+'1. Ietvertie INRD'!$F$21),"")</f>
        <v/>
      </c>
      <c r="AH64" s="168" t="str">
        <f>IFERROR(AF64/'1. Ietvertie INRD'!$F$5,"")</f>
        <v/>
      </c>
      <c r="AI64" s="134"/>
      <c r="AJ64" s="165">
        <f t="shared" si="3"/>
        <v>0</v>
      </c>
      <c r="AK64" s="145"/>
      <c r="AL64" s="141"/>
    </row>
    <row r="65" spans="8:38" ht="19.2" customHeight="1">
      <c r="H65" s="90" t="s">
        <v>179</v>
      </c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1"/>
      <c r="W65" s="91"/>
      <c r="X65" s="90"/>
      <c r="Y65" s="90"/>
      <c r="Z65" s="90"/>
      <c r="AA65" s="90"/>
      <c r="AB65" s="90"/>
      <c r="AC65" s="90"/>
      <c r="AD65" s="167" t="str">
        <f t="shared" si="0"/>
        <v/>
      </c>
      <c r="AE65" s="167" t="str">
        <f t="shared" si="1"/>
        <v/>
      </c>
      <c r="AF65" s="166">
        <f t="shared" si="2"/>
        <v>0</v>
      </c>
      <c r="AG65" s="168" t="str">
        <f>IFERROR(O65/('1. Ietvertie INRD'!$F$9+'1. Ietvertie INRD'!$F$12+'1. Ietvertie INRD'!$F$15+'1. Ietvertie INRD'!$F$18+'1. Ietvertie INRD'!$F$21),"")</f>
        <v/>
      </c>
      <c r="AH65" s="168" t="str">
        <f>IFERROR(AF65/'1. Ietvertie INRD'!$F$5,"")</f>
        <v/>
      </c>
      <c r="AI65" s="134"/>
      <c r="AJ65" s="165">
        <f t="shared" si="3"/>
        <v>0</v>
      </c>
      <c r="AK65" s="145"/>
      <c r="AL65" s="141"/>
    </row>
    <row r="66" spans="8:38" ht="19.2" customHeight="1">
      <c r="H66" s="90" t="s">
        <v>180</v>
      </c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1"/>
      <c r="W66" s="91"/>
      <c r="X66" s="90"/>
      <c r="Y66" s="90"/>
      <c r="Z66" s="90"/>
      <c r="AA66" s="90"/>
      <c r="AB66" s="90"/>
      <c r="AC66" s="90"/>
      <c r="AD66" s="167" t="str">
        <f t="shared" si="0"/>
        <v/>
      </c>
      <c r="AE66" s="167" t="str">
        <f t="shared" si="1"/>
        <v/>
      </c>
      <c r="AF66" s="166">
        <f t="shared" si="2"/>
        <v>0</v>
      </c>
      <c r="AG66" s="168" t="str">
        <f>IFERROR(O66/('1. Ietvertie INRD'!$F$9+'1. Ietvertie INRD'!$F$12+'1. Ietvertie INRD'!$F$15+'1. Ietvertie INRD'!$F$18+'1. Ietvertie INRD'!$F$21),"")</f>
        <v/>
      </c>
      <c r="AH66" s="168" t="str">
        <f>IFERROR(AF66/'1. Ietvertie INRD'!$F$5,"")</f>
        <v/>
      </c>
      <c r="AI66" s="134"/>
      <c r="AJ66" s="165">
        <f t="shared" si="3"/>
        <v>0</v>
      </c>
      <c r="AK66" s="145"/>
      <c r="AL66" s="141"/>
    </row>
    <row r="67" spans="8:38" ht="19.2" customHeight="1">
      <c r="H67" s="90" t="s">
        <v>181</v>
      </c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1"/>
      <c r="W67" s="91"/>
      <c r="X67" s="90"/>
      <c r="Y67" s="90"/>
      <c r="Z67" s="90"/>
      <c r="AA67" s="90"/>
      <c r="AB67" s="90"/>
      <c r="AC67" s="90"/>
      <c r="AD67" s="167" t="str">
        <f t="shared" si="0"/>
        <v/>
      </c>
      <c r="AE67" s="167" t="str">
        <f t="shared" si="1"/>
        <v/>
      </c>
      <c r="AF67" s="166">
        <f t="shared" si="2"/>
        <v>0</v>
      </c>
      <c r="AG67" s="168" t="str">
        <f>IFERROR(O67/('1. Ietvertie INRD'!$F$9+'1. Ietvertie INRD'!$F$12+'1. Ietvertie INRD'!$F$15+'1. Ietvertie INRD'!$F$18+'1. Ietvertie INRD'!$F$21),"")</f>
        <v/>
      </c>
      <c r="AH67" s="168" t="str">
        <f>IFERROR(AF67/'1. Ietvertie INRD'!$F$5,"")</f>
        <v/>
      </c>
      <c r="AI67" s="134"/>
      <c r="AJ67" s="165">
        <f t="shared" si="3"/>
        <v>0</v>
      </c>
      <c r="AK67" s="145"/>
      <c r="AL67" s="141"/>
    </row>
    <row r="68" spans="8:38" ht="19.2" customHeight="1">
      <c r="H68" s="90" t="s">
        <v>182</v>
      </c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1"/>
      <c r="W68" s="91"/>
      <c r="X68" s="90"/>
      <c r="Y68" s="90"/>
      <c r="Z68" s="90"/>
      <c r="AA68" s="90"/>
      <c r="AB68" s="90"/>
      <c r="AC68" s="90"/>
      <c r="AD68" s="167" t="str">
        <f t="shared" si="0"/>
        <v/>
      </c>
      <c r="AE68" s="167" t="str">
        <f t="shared" si="1"/>
        <v/>
      </c>
      <c r="AF68" s="166">
        <f t="shared" si="2"/>
        <v>0</v>
      </c>
      <c r="AG68" s="168" t="str">
        <f>IFERROR(O68/('1. Ietvertie INRD'!$F$9+'1. Ietvertie INRD'!$F$12+'1. Ietvertie INRD'!$F$15+'1. Ietvertie INRD'!$F$18+'1. Ietvertie INRD'!$F$21),"")</f>
        <v/>
      </c>
      <c r="AH68" s="168" t="str">
        <f>IFERROR(AF68/'1. Ietvertie INRD'!$F$5,"")</f>
        <v/>
      </c>
      <c r="AI68" s="134"/>
      <c r="AJ68" s="165">
        <f t="shared" si="3"/>
        <v>0</v>
      </c>
      <c r="AK68" s="145"/>
      <c r="AL68" s="141"/>
    </row>
    <row r="69" spans="8:38" ht="19.2" customHeight="1">
      <c r="H69" s="90" t="s">
        <v>183</v>
      </c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1"/>
      <c r="W69" s="91"/>
      <c r="X69" s="90"/>
      <c r="Y69" s="90"/>
      <c r="Z69" s="90"/>
      <c r="AA69" s="90"/>
      <c r="AB69" s="90"/>
      <c r="AC69" s="90"/>
      <c r="AD69" s="167" t="str">
        <f t="shared" si="0"/>
        <v/>
      </c>
      <c r="AE69" s="167" t="str">
        <f t="shared" si="1"/>
        <v/>
      </c>
      <c r="AF69" s="166">
        <f t="shared" si="2"/>
        <v>0</v>
      </c>
      <c r="AG69" s="168" t="str">
        <f>IFERROR(O69/('1. Ietvertie INRD'!$F$9+'1. Ietvertie INRD'!$F$12+'1. Ietvertie INRD'!$F$15+'1. Ietvertie INRD'!$F$18+'1. Ietvertie INRD'!$F$21),"")</f>
        <v/>
      </c>
      <c r="AH69" s="168" t="str">
        <f>IFERROR(AF69/'1. Ietvertie INRD'!$F$5,"")</f>
        <v/>
      </c>
      <c r="AI69" s="134"/>
      <c r="AJ69" s="165">
        <f t="shared" si="3"/>
        <v>0</v>
      </c>
      <c r="AK69" s="145"/>
      <c r="AL69" s="141"/>
    </row>
    <row r="70" spans="8:38" ht="19.2" customHeight="1">
      <c r="H70" s="90" t="s">
        <v>184</v>
      </c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1"/>
      <c r="W70" s="91"/>
      <c r="X70" s="90"/>
      <c r="Y70" s="90"/>
      <c r="Z70" s="90"/>
      <c r="AA70" s="90"/>
      <c r="AB70" s="90"/>
      <c r="AC70" s="90"/>
      <c r="AD70" s="167" t="str">
        <f t="shared" si="0"/>
        <v/>
      </c>
      <c r="AE70" s="167" t="str">
        <f t="shared" si="1"/>
        <v/>
      </c>
      <c r="AF70" s="166">
        <f t="shared" si="2"/>
        <v>0</v>
      </c>
      <c r="AG70" s="168" t="str">
        <f>IFERROR(O70/('1. Ietvertie INRD'!$F$9+'1. Ietvertie INRD'!$F$12+'1. Ietvertie INRD'!$F$15+'1. Ietvertie INRD'!$F$18+'1. Ietvertie INRD'!$F$21),"")</f>
        <v/>
      </c>
      <c r="AH70" s="168" t="str">
        <f>IFERROR(AF70/'1. Ietvertie INRD'!$F$5,"")</f>
        <v/>
      </c>
      <c r="AI70" s="134"/>
      <c r="AJ70" s="165">
        <f t="shared" si="3"/>
        <v>0</v>
      </c>
      <c r="AK70" s="145"/>
      <c r="AL70" s="141"/>
    </row>
    <row r="71" spans="8:38" ht="19.2" customHeight="1">
      <c r="H71" s="90" t="s">
        <v>185</v>
      </c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1"/>
      <c r="W71" s="91"/>
      <c r="X71" s="90"/>
      <c r="Y71" s="90"/>
      <c r="Z71" s="90"/>
      <c r="AA71" s="90"/>
      <c r="AB71" s="90"/>
      <c r="AC71" s="90"/>
      <c r="AD71" s="167" t="str">
        <f t="shared" si="0"/>
        <v/>
      </c>
      <c r="AE71" s="167" t="str">
        <f t="shared" si="1"/>
        <v/>
      </c>
      <c r="AF71" s="166">
        <f t="shared" si="2"/>
        <v>0</v>
      </c>
      <c r="AG71" s="168" t="str">
        <f>IFERROR(O71/('1. Ietvertie INRD'!$F$9+'1. Ietvertie INRD'!$F$12+'1. Ietvertie INRD'!$F$15+'1. Ietvertie INRD'!$F$18+'1. Ietvertie INRD'!$F$21),"")</f>
        <v/>
      </c>
      <c r="AH71" s="168" t="str">
        <f>IFERROR(AF71/'1. Ietvertie INRD'!$F$5,"")</f>
        <v/>
      </c>
      <c r="AI71" s="134"/>
      <c r="AJ71" s="165">
        <f t="shared" si="3"/>
        <v>0</v>
      </c>
      <c r="AK71" s="145"/>
      <c r="AL71" s="141"/>
    </row>
    <row r="72" spans="8:38" ht="19.2" customHeight="1">
      <c r="H72" s="90" t="s">
        <v>186</v>
      </c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1"/>
      <c r="W72" s="91"/>
      <c r="X72" s="90"/>
      <c r="Y72" s="90"/>
      <c r="Z72" s="90"/>
      <c r="AA72" s="90"/>
      <c r="AB72" s="90"/>
      <c r="AC72" s="90"/>
      <c r="AD72" s="167" t="str">
        <f t="shared" si="0"/>
        <v/>
      </c>
      <c r="AE72" s="167" t="str">
        <f t="shared" si="1"/>
        <v/>
      </c>
      <c r="AF72" s="166">
        <f t="shared" si="2"/>
        <v>0</v>
      </c>
      <c r="AG72" s="168" t="str">
        <f>IFERROR(O72/('1. Ietvertie INRD'!$F$9+'1. Ietvertie INRD'!$F$12+'1. Ietvertie INRD'!$F$15+'1. Ietvertie INRD'!$F$18+'1. Ietvertie INRD'!$F$21),"")</f>
        <v/>
      </c>
      <c r="AH72" s="168" t="str">
        <f>IFERROR(AF72/'1. Ietvertie INRD'!$F$5,"")</f>
        <v/>
      </c>
      <c r="AI72" s="134"/>
      <c r="AJ72" s="165">
        <f t="shared" si="3"/>
        <v>0</v>
      </c>
      <c r="AK72" s="145"/>
      <c r="AL72" s="141"/>
    </row>
    <row r="73" spans="8:38" ht="19.2" customHeight="1">
      <c r="H73" s="90" t="s">
        <v>187</v>
      </c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1"/>
      <c r="W73" s="91"/>
      <c r="X73" s="90"/>
      <c r="Y73" s="90"/>
      <c r="Z73" s="90"/>
      <c r="AA73" s="90"/>
      <c r="AB73" s="90"/>
      <c r="AC73" s="90"/>
      <c r="AD73" s="167" t="str">
        <f t="shared" si="0"/>
        <v/>
      </c>
      <c r="AE73" s="167" t="str">
        <f t="shared" si="1"/>
        <v/>
      </c>
      <c r="AF73" s="166">
        <f t="shared" si="2"/>
        <v>0</v>
      </c>
      <c r="AG73" s="168" t="str">
        <f>IFERROR(O73/('1. Ietvertie INRD'!$F$9+'1. Ietvertie INRD'!$F$12+'1. Ietvertie INRD'!$F$15+'1. Ietvertie INRD'!$F$18+'1. Ietvertie INRD'!$F$21),"")</f>
        <v/>
      </c>
      <c r="AH73" s="168" t="str">
        <f>IFERROR(AF73/'1. Ietvertie INRD'!$F$5,"")</f>
        <v/>
      </c>
      <c r="AI73" s="134"/>
      <c r="AJ73" s="165">
        <f t="shared" si="3"/>
        <v>0</v>
      </c>
      <c r="AK73" s="145"/>
      <c r="AL73" s="141"/>
    </row>
    <row r="74" spans="8:38" ht="19.2" customHeight="1">
      <c r="H74" s="90" t="s">
        <v>188</v>
      </c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1"/>
      <c r="W74" s="91"/>
      <c r="X74" s="90"/>
      <c r="Y74" s="90"/>
      <c r="Z74" s="90"/>
      <c r="AA74" s="90"/>
      <c r="AB74" s="90"/>
      <c r="AC74" s="90"/>
      <c r="AD74" s="167" t="str">
        <f t="shared" si="0"/>
        <v/>
      </c>
      <c r="AE74" s="167" t="str">
        <f t="shared" si="1"/>
        <v/>
      </c>
      <c r="AF74" s="166">
        <f t="shared" si="2"/>
        <v>0</v>
      </c>
      <c r="AG74" s="168" t="str">
        <f>IFERROR(O74/('1. Ietvertie INRD'!$F$9+'1. Ietvertie INRD'!$F$12+'1. Ietvertie INRD'!$F$15+'1. Ietvertie INRD'!$F$18+'1. Ietvertie INRD'!$F$21),"")</f>
        <v/>
      </c>
      <c r="AH74" s="168" t="str">
        <f>IFERROR(AF74/'1. Ietvertie INRD'!$F$5,"")</f>
        <v/>
      </c>
      <c r="AI74" s="134"/>
      <c r="AJ74" s="165">
        <f t="shared" si="3"/>
        <v>0</v>
      </c>
      <c r="AK74" s="145"/>
      <c r="AL74" s="141"/>
    </row>
    <row r="75" spans="8:38" ht="19.2" customHeight="1">
      <c r="H75" s="90" t="s">
        <v>189</v>
      </c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1"/>
      <c r="W75" s="91"/>
      <c r="X75" s="90"/>
      <c r="Y75" s="90"/>
      <c r="Z75" s="90"/>
      <c r="AA75" s="90"/>
      <c r="AB75" s="90"/>
      <c r="AC75" s="90"/>
      <c r="AD75" s="167" t="str">
        <f t="shared" si="0"/>
        <v/>
      </c>
      <c r="AE75" s="167" t="str">
        <f t="shared" si="1"/>
        <v/>
      </c>
      <c r="AF75" s="166">
        <f t="shared" si="2"/>
        <v>0</v>
      </c>
      <c r="AG75" s="168" t="str">
        <f>IFERROR(O75/('1. Ietvertie INRD'!$F$9+'1. Ietvertie INRD'!$F$12+'1. Ietvertie INRD'!$F$15+'1. Ietvertie INRD'!$F$18+'1. Ietvertie INRD'!$F$21),"")</f>
        <v/>
      </c>
      <c r="AH75" s="168" t="str">
        <f>IFERROR(AF75/'1. Ietvertie INRD'!$F$5,"")</f>
        <v/>
      </c>
      <c r="AI75" s="134"/>
      <c r="AJ75" s="165">
        <f t="shared" si="3"/>
        <v>0</v>
      </c>
      <c r="AK75" s="145"/>
      <c r="AL75" s="141"/>
    </row>
    <row r="76" spans="8:38" ht="19.2" customHeight="1">
      <c r="H76" s="90" t="s">
        <v>190</v>
      </c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1"/>
      <c r="W76" s="91"/>
      <c r="X76" s="90"/>
      <c r="Y76" s="90"/>
      <c r="Z76" s="90"/>
      <c r="AA76" s="90"/>
      <c r="AB76" s="90"/>
      <c r="AC76" s="90"/>
      <c r="AD76" s="167" t="str">
        <f t="shared" si="0"/>
        <v/>
      </c>
      <c r="AE76" s="167" t="str">
        <f t="shared" si="1"/>
        <v/>
      </c>
      <c r="AF76" s="166">
        <f t="shared" si="2"/>
        <v>0</v>
      </c>
      <c r="AG76" s="168" t="str">
        <f>IFERROR(O76/('1. Ietvertie INRD'!$F$9+'1. Ietvertie INRD'!$F$12+'1. Ietvertie INRD'!$F$15+'1. Ietvertie INRD'!$F$18+'1. Ietvertie INRD'!$F$21),"")</f>
        <v/>
      </c>
      <c r="AH76" s="168" t="str">
        <f>IFERROR(AF76/'1. Ietvertie INRD'!$F$5,"")</f>
        <v/>
      </c>
      <c r="AI76" s="134"/>
      <c r="AJ76" s="165">
        <f t="shared" si="3"/>
        <v>0</v>
      </c>
      <c r="AK76" s="145"/>
      <c r="AL76" s="141"/>
    </row>
    <row r="77" spans="8:38" ht="19.2" customHeight="1">
      <c r="H77" s="90" t="s">
        <v>191</v>
      </c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1"/>
      <c r="W77" s="91"/>
      <c r="X77" s="90"/>
      <c r="Y77" s="90"/>
      <c r="Z77" s="90"/>
      <c r="AA77" s="90"/>
      <c r="AB77" s="90"/>
      <c r="AC77" s="90"/>
      <c r="AD77" s="167" t="str">
        <f t="shared" si="0"/>
        <v/>
      </c>
      <c r="AE77" s="167" t="str">
        <f t="shared" si="1"/>
        <v/>
      </c>
      <c r="AF77" s="166">
        <f t="shared" si="2"/>
        <v>0</v>
      </c>
      <c r="AG77" s="168" t="str">
        <f>IFERROR(O77/('1. Ietvertie INRD'!$F$9+'1. Ietvertie INRD'!$F$12+'1. Ietvertie INRD'!$F$15+'1. Ietvertie INRD'!$F$18+'1. Ietvertie INRD'!$F$21),"")</f>
        <v/>
      </c>
      <c r="AH77" s="168" t="str">
        <f>IFERROR(AF77/'1. Ietvertie INRD'!$F$5,"")</f>
        <v/>
      </c>
      <c r="AI77" s="134"/>
      <c r="AJ77" s="165">
        <f t="shared" si="3"/>
        <v>0</v>
      </c>
      <c r="AK77" s="145"/>
      <c r="AL77" s="141"/>
    </row>
    <row r="78" spans="8:38" ht="19.2" customHeight="1">
      <c r="H78" s="90" t="s">
        <v>192</v>
      </c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1"/>
      <c r="W78" s="91"/>
      <c r="X78" s="90"/>
      <c r="Y78" s="90"/>
      <c r="Z78" s="90"/>
      <c r="AA78" s="90"/>
      <c r="AB78" s="90"/>
      <c r="AC78" s="90"/>
      <c r="AD78" s="167" t="str">
        <f t="shared" si="0"/>
        <v/>
      </c>
      <c r="AE78" s="167" t="str">
        <f t="shared" si="1"/>
        <v/>
      </c>
      <c r="AF78" s="166">
        <f t="shared" si="2"/>
        <v>0</v>
      </c>
      <c r="AG78" s="168" t="str">
        <f>IFERROR(O78/('1. Ietvertie INRD'!$F$9+'1. Ietvertie INRD'!$F$12+'1. Ietvertie INRD'!$F$15+'1. Ietvertie INRD'!$F$18+'1. Ietvertie INRD'!$F$21),"")</f>
        <v/>
      </c>
      <c r="AH78" s="168" t="str">
        <f>IFERROR(AF78/'1. Ietvertie INRD'!$F$5,"")</f>
        <v/>
      </c>
      <c r="AI78" s="134"/>
      <c r="AJ78" s="165">
        <f t="shared" si="3"/>
        <v>0</v>
      </c>
      <c r="AK78" s="145"/>
      <c r="AL78" s="141"/>
    </row>
    <row r="79" spans="8:38" ht="19.2" customHeight="1">
      <c r="H79" s="90" t="s">
        <v>193</v>
      </c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1"/>
      <c r="W79" s="91"/>
      <c r="X79" s="90"/>
      <c r="Y79" s="90"/>
      <c r="Z79" s="90"/>
      <c r="AA79" s="90"/>
      <c r="AB79" s="90"/>
      <c r="AC79" s="90"/>
      <c r="AD79" s="167" t="str">
        <f t="shared" si="0"/>
        <v/>
      </c>
      <c r="AE79" s="167" t="str">
        <f t="shared" si="1"/>
        <v/>
      </c>
      <c r="AF79" s="166">
        <f t="shared" si="2"/>
        <v>0</v>
      </c>
      <c r="AG79" s="168" t="str">
        <f>IFERROR(O79/('1. Ietvertie INRD'!$F$9+'1. Ietvertie INRD'!$F$12+'1. Ietvertie INRD'!$F$15+'1. Ietvertie INRD'!$F$18+'1. Ietvertie INRD'!$F$21),"")</f>
        <v/>
      </c>
      <c r="AH79" s="168" t="str">
        <f>IFERROR(AF79/'1. Ietvertie INRD'!$F$5,"")</f>
        <v/>
      </c>
      <c r="AI79" s="134"/>
      <c r="AJ79" s="165">
        <f t="shared" si="3"/>
        <v>0</v>
      </c>
      <c r="AK79" s="145"/>
      <c r="AL79" s="141"/>
    </row>
    <row r="80" spans="8:38" ht="19.2" customHeight="1">
      <c r="H80" s="90" t="s">
        <v>194</v>
      </c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1"/>
      <c r="W80" s="91"/>
      <c r="X80" s="90"/>
      <c r="Y80" s="90"/>
      <c r="Z80" s="90"/>
      <c r="AA80" s="90"/>
      <c r="AB80" s="90"/>
      <c r="AC80" s="90"/>
      <c r="AD80" s="167" t="str">
        <f t="shared" si="0"/>
        <v/>
      </c>
      <c r="AE80" s="167" t="str">
        <f t="shared" si="1"/>
        <v/>
      </c>
      <c r="AF80" s="166">
        <f t="shared" si="2"/>
        <v>0</v>
      </c>
      <c r="AG80" s="168" t="str">
        <f>IFERROR(O80/('1. Ietvertie INRD'!$F$9+'1. Ietvertie INRD'!$F$12+'1. Ietvertie INRD'!$F$15+'1. Ietvertie INRD'!$F$18+'1. Ietvertie INRD'!$F$21),"")</f>
        <v/>
      </c>
      <c r="AH80" s="168" t="str">
        <f>IFERROR(AF80/'1. Ietvertie INRD'!$F$5,"")</f>
        <v/>
      </c>
      <c r="AI80" s="134"/>
      <c r="AJ80" s="165">
        <f t="shared" si="3"/>
        <v>0</v>
      </c>
      <c r="AK80" s="145"/>
      <c r="AL80" s="141"/>
    </row>
    <row r="81" spans="8:38" ht="19.2" customHeight="1">
      <c r="H81" s="90" t="s">
        <v>195</v>
      </c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1"/>
      <c r="W81" s="91"/>
      <c r="X81" s="90"/>
      <c r="Y81" s="90"/>
      <c r="Z81" s="90"/>
      <c r="AA81" s="90"/>
      <c r="AB81" s="90"/>
      <c r="AC81" s="90"/>
      <c r="AD81" s="167" t="str">
        <f t="shared" si="0"/>
        <v/>
      </c>
      <c r="AE81" s="167" t="str">
        <f t="shared" si="1"/>
        <v/>
      </c>
      <c r="AF81" s="166">
        <f t="shared" si="2"/>
        <v>0</v>
      </c>
      <c r="AG81" s="168" t="str">
        <f>IFERROR(O81/('1. Ietvertie INRD'!$F$9+'1. Ietvertie INRD'!$F$12+'1. Ietvertie INRD'!$F$15+'1. Ietvertie INRD'!$F$18+'1. Ietvertie INRD'!$F$21),"")</f>
        <v/>
      </c>
      <c r="AH81" s="168" t="str">
        <f>IFERROR(AF81/'1. Ietvertie INRD'!$F$5,"")</f>
        <v/>
      </c>
      <c r="AI81" s="134"/>
      <c r="AJ81" s="165">
        <f t="shared" si="3"/>
        <v>0</v>
      </c>
      <c r="AK81" s="145"/>
      <c r="AL81" s="141"/>
    </row>
    <row r="82" spans="8:38" ht="19.2" customHeight="1">
      <c r="H82" s="90" t="s">
        <v>196</v>
      </c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1"/>
      <c r="W82" s="91"/>
      <c r="X82" s="90"/>
      <c r="Y82" s="90"/>
      <c r="Z82" s="90"/>
      <c r="AA82" s="90"/>
      <c r="AB82" s="90"/>
      <c r="AC82" s="90"/>
      <c r="AD82" s="167" t="str">
        <f t="shared" si="0"/>
        <v/>
      </c>
      <c r="AE82" s="167" t="str">
        <f t="shared" si="1"/>
        <v/>
      </c>
      <c r="AF82" s="166">
        <f t="shared" si="2"/>
        <v>0</v>
      </c>
      <c r="AG82" s="168" t="str">
        <f>IFERROR(O82/('1. Ietvertie INRD'!$F$9+'1. Ietvertie INRD'!$F$12+'1. Ietvertie INRD'!$F$15+'1. Ietvertie INRD'!$F$18+'1. Ietvertie INRD'!$F$21),"")</f>
        <v/>
      </c>
      <c r="AH82" s="168" t="str">
        <f>IFERROR(AF82/'1. Ietvertie INRD'!$F$5,"")</f>
        <v/>
      </c>
      <c r="AI82" s="134"/>
      <c r="AJ82" s="165">
        <f t="shared" si="3"/>
        <v>0</v>
      </c>
      <c r="AK82" s="145"/>
      <c r="AL82" s="141"/>
    </row>
    <row r="83" spans="8:38" ht="19.2" customHeight="1">
      <c r="H83" s="90" t="s">
        <v>197</v>
      </c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1"/>
      <c r="W83" s="91"/>
      <c r="X83" s="90"/>
      <c r="Y83" s="90"/>
      <c r="Z83" s="90"/>
      <c r="AA83" s="90"/>
      <c r="AB83" s="90"/>
      <c r="AC83" s="90"/>
      <c r="AD83" s="167" t="str">
        <f t="shared" si="0"/>
        <v/>
      </c>
      <c r="AE83" s="167" t="str">
        <f t="shared" si="1"/>
        <v/>
      </c>
      <c r="AF83" s="166">
        <f t="shared" si="2"/>
        <v>0</v>
      </c>
      <c r="AG83" s="168" t="str">
        <f>IFERROR(O83/('1. Ietvertie INRD'!$F$9+'1. Ietvertie INRD'!$F$12+'1. Ietvertie INRD'!$F$15+'1. Ietvertie INRD'!$F$18+'1. Ietvertie INRD'!$F$21),"")</f>
        <v/>
      </c>
      <c r="AH83" s="168" t="str">
        <f>IFERROR(AF83/'1. Ietvertie INRD'!$F$5,"")</f>
        <v/>
      </c>
      <c r="AI83" s="134"/>
      <c r="AJ83" s="165">
        <f t="shared" si="3"/>
        <v>0</v>
      </c>
      <c r="AK83" s="145"/>
      <c r="AL83" s="141"/>
    </row>
    <row r="84" spans="8:38" ht="19.2" customHeight="1">
      <c r="H84" s="90" t="s">
        <v>198</v>
      </c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1"/>
      <c r="W84" s="91"/>
      <c r="X84" s="90"/>
      <c r="Y84" s="90"/>
      <c r="Z84" s="90"/>
      <c r="AA84" s="90"/>
      <c r="AB84" s="90"/>
      <c r="AC84" s="90"/>
      <c r="AD84" s="167" t="str">
        <f t="shared" si="0"/>
        <v/>
      </c>
      <c r="AE84" s="167" t="str">
        <f t="shared" si="1"/>
        <v/>
      </c>
      <c r="AF84" s="166">
        <f t="shared" si="2"/>
        <v>0</v>
      </c>
      <c r="AG84" s="168" t="str">
        <f>IFERROR(O84/('1. Ietvertie INRD'!$F$9+'1. Ietvertie INRD'!$F$12+'1. Ietvertie INRD'!$F$15+'1. Ietvertie INRD'!$F$18+'1. Ietvertie INRD'!$F$21),"")</f>
        <v/>
      </c>
      <c r="AH84" s="168" t="str">
        <f>IFERROR(AF84/'1. Ietvertie INRD'!$F$5,"")</f>
        <v/>
      </c>
      <c r="AI84" s="134"/>
      <c r="AJ84" s="165">
        <f t="shared" si="3"/>
        <v>0</v>
      </c>
      <c r="AK84" s="145"/>
      <c r="AL84" s="141"/>
    </row>
    <row r="85" spans="8:38" ht="19.2" customHeight="1">
      <c r="H85" s="90" t="s">
        <v>199</v>
      </c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1"/>
      <c r="W85" s="91"/>
      <c r="X85" s="90"/>
      <c r="Y85" s="90"/>
      <c r="Z85" s="90"/>
      <c r="AA85" s="90"/>
      <c r="AB85" s="90"/>
      <c r="AC85" s="90"/>
      <c r="AD85" s="167" t="str">
        <f t="shared" si="0"/>
        <v/>
      </c>
      <c r="AE85" s="167" t="str">
        <f t="shared" si="1"/>
        <v/>
      </c>
      <c r="AF85" s="166">
        <f t="shared" si="2"/>
        <v>0</v>
      </c>
      <c r="AG85" s="168" t="str">
        <f>IFERROR(O85/('1. Ietvertie INRD'!$F$9+'1. Ietvertie INRD'!$F$12+'1. Ietvertie INRD'!$F$15+'1. Ietvertie INRD'!$F$18+'1. Ietvertie INRD'!$F$21),"")</f>
        <v/>
      </c>
      <c r="AH85" s="168" t="str">
        <f>IFERROR(AF85/'1. Ietvertie INRD'!$F$5,"")</f>
        <v/>
      </c>
      <c r="AI85" s="134"/>
      <c r="AJ85" s="165">
        <f t="shared" si="3"/>
        <v>0</v>
      </c>
      <c r="AK85" s="145"/>
      <c r="AL85" s="141"/>
    </row>
    <row r="86" spans="8:38" ht="19.2" customHeight="1">
      <c r="H86" s="90" t="s">
        <v>200</v>
      </c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1"/>
      <c r="W86" s="91"/>
      <c r="X86" s="90"/>
      <c r="Y86" s="90"/>
      <c r="Z86" s="90"/>
      <c r="AA86" s="90"/>
      <c r="AB86" s="90"/>
      <c r="AC86" s="90"/>
      <c r="AD86" s="167" t="str">
        <f t="shared" ref="AD86:AD149" si="4">IF(SUM(O86:R86)=0,"",
IF(AND(M86=$M$7,N86=$N$7),
IF(OR(I86="",J86="",K86="",L86="",M86="",N86="",O86="",P86="",Q86="",R86="",S86="",V86="",W86="",X86="",Y86="",Z86="",AA86=""),$AD$6,$AD$7),
IF(AND(M86=$M$7,N86=$N$6),
IF(OR(I86="",J86="",K86="",L86="",M86="",N86="",O86="",Q86="",R86="",AA86=""),$AD$6,$AD$7),
IF(AND(M86=$M$6,N86=$N$7),
IF(OR(I86="",J86="",K86="",L86="",M86="",N86="",O86="",Q86="",R86="",AB86=""),$AD$6,$AD$7),
IF(OR(M86="",N86=""),$AD$6,$AD$7)))))</f>
        <v/>
      </c>
      <c r="AE86" s="167" t="str">
        <f t="shared" ref="AE86:AE149" si="5">IF(SUM(O86:R86)=0,"",
IF(OR(
V86&lt;=0,
X86&lt;12,
Z86&gt;30),$AE$6,$AE$7))</f>
        <v/>
      </c>
      <c r="AF86" s="166">
        <f t="shared" ref="AF86:AF149" si="6">IF($M86=$M$6,MAX(($AB86+$R86-$O86),0),MAX(($R86-$Q86),0))</f>
        <v>0</v>
      </c>
      <c r="AG86" s="168" t="str">
        <f>IFERROR(O86/('1. Ietvertie INRD'!$F$9+'1. Ietvertie INRD'!$F$12+'1. Ietvertie INRD'!$F$15+'1. Ietvertie INRD'!$F$18+'1. Ietvertie INRD'!$F$21),"")</f>
        <v/>
      </c>
      <c r="AH86" s="168" t="str">
        <f>IFERROR(AF86/'1. Ietvertie INRD'!$F$5,"")</f>
        <v/>
      </c>
      <c r="AI86" s="134"/>
      <c r="AJ86" s="165">
        <f t="shared" ref="AJ86:AJ149" si="7">IF(AI86=$M$6,AF86,0)</f>
        <v>0</v>
      </c>
      <c r="AK86" s="145"/>
      <c r="AL86" s="141"/>
    </row>
    <row r="87" spans="8:38" ht="19.2" customHeight="1">
      <c r="H87" s="90" t="s">
        <v>201</v>
      </c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1"/>
      <c r="W87" s="91"/>
      <c r="X87" s="90"/>
      <c r="Y87" s="90"/>
      <c r="Z87" s="90"/>
      <c r="AA87" s="90"/>
      <c r="AB87" s="90"/>
      <c r="AC87" s="90"/>
      <c r="AD87" s="167" t="str">
        <f t="shared" si="4"/>
        <v/>
      </c>
      <c r="AE87" s="167" t="str">
        <f t="shared" si="5"/>
        <v/>
      </c>
      <c r="AF87" s="166">
        <f t="shared" si="6"/>
        <v>0</v>
      </c>
      <c r="AG87" s="168" t="str">
        <f>IFERROR(O87/('1. Ietvertie INRD'!$F$9+'1. Ietvertie INRD'!$F$12+'1. Ietvertie INRD'!$F$15+'1. Ietvertie INRD'!$F$18+'1. Ietvertie INRD'!$F$21),"")</f>
        <v/>
      </c>
      <c r="AH87" s="168" t="str">
        <f>IFERROR(AF87/'1. Ietvertie INRD'!$F$5,"")</f>
        <v/>
      </c>
      <c r="AI87" s="134"/>
      <c r="AJ87" s="165">
        <f t="shared" si="7"/>
        <v>0</v>
      </c>
      <c r="AK87" s="145"/>
      <c r="AL87" s="141"/>
    </row>
    <row r="88" spans="8:38" ht="19.2" customHeight="1">
      <c r="H88" s="90" t="s">
        <v>202</v>
      </c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1"/>
      <c r="W88" s="91"/>
      <c r="X88" s="90"/>
      <c r="Y88" s="90"/>
      <c r="Z88" s="90"/>
      <c r="AA88" s="90"/>
      <c r="AB88" s="90"/>
      <c r="AC88" s="90"/>
      <c r="AD88" s="167" t="str">
        <f t="shared" si="4"/>
        <v/>
      </c>
      <c r="AE88" s="167" t="str">
        <f t="shared" si="5"/>
        <v/>
      </c>
      <c r="AF88" s="166">
        <f t="shared" si="6"/>
        <v>0</v>
      </c>
      <c r="AG88" s="168" t="str">
        <f>IFERROR(O88/('1. Ietvertie INRD'!$F$9+'1. Ietvertie INRD'!$F$12+'1. Ietvertie INRD'!$F$15+'1. Ietvertie INRD'!$F$18+'1. Ietvertie INRD'!$F$21),"")</f>
        <v/>
      </c>
      <c r="AH88" s="168" t="str">
        <f>IFERROR(AF88/'1. Ietvertie INRD'!$F$5,"")</f>
        <v/>
      </c>
      <c r="AI88" s="134"/>
      <c r="AJ88" s="165">
        <f t="shared" si="7"/>
        <v>0</v>
      </c>
      <c r="AK88" s="145"/>
      <c r="AL88" s="141"/>
    </row>
    <row r="89" spans="8:38" ht="19.2" customHeight="1">
      <c r="H89" s="90" t="s">
        <v>203</v>
      </c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1"/>
      <c r="W89" s="91"/>
      <c r="X89" s="90"/>
      <c r="Y89" s="90"/>
      <c r="Z89" s="90"/>
      <c r="AA89" s="90"/>
      <c r="AB89" s="90"/>
      <c r="AC89" s="90"/>
      <c r="AD89" s="167" t="str">
        <f t="shared" si="4"/>
        <v/>
      </c>
      <c r="AE89" s="167" t="str">
        <f t="shared" si="5"/>
        <v/>
      </c>
      <c r="AF89" s="166">
        <f t="shared" si="6"/>
        <v>0</v>
      </c>
      <c r="AG89" s="168" t="str">
        <f>IFERROR(O89/('1. Ietvertie INRD'!$F$9+'1. Ietvertie INRD'!$F$12+'1. Ietvertie INRD'!$F$15+'1. Ietvertie INRD'!$F$18+'1. Ietvertie INRD'!$F$21),"")</f>
        <v/>
      </c>
      <c r="AH89" s="168" t="str">
        <f>IFERROR(AF89/'1. Ietvertie INRD'!$F$5,"")</f>
        <v/>
      </c>
      <c r="AI89" s="134"/>
      <c r="AJ89" s="165">
        <f t="shared" si="7"/>
        <v>0</v>
      </c>
      <c r="AK89" s="145"/>
      <c r="AL89" s="141"/>
    </row>
    <row r="90" spans="8:38" ht="19.2" customHeight="1">
      <c r="H90" s="90" t="s">
        <v>204</v>
      </c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1"/>
      <c r="W90" s="91"/>
      <c r="X90" s="90"/>
      <c r="Y90" s="90"/>
      <c r="Z90" s="90"/>
      <c r="AA90" s="90"/>
      <c r="AB90" s="90"/>
      <c r="AC90" s="90"/>
      <c r="AD90" s="167" t="str">
        <f t="shared" si="4"/>
        <v/>
      </c>
      <c r="AE90" s="167" t="str">
        <f t="shared" si="5"/>
        <v/>
      </c>
      <c r="AF90" s="166">
        <f t="shared" si="6"/>
        <v>0</v>
      </c>
      <c r="AG90" s="168" t="str">
        <f>IFERROR(O90/('1. Ietvertie INRD'!$F$9+'1. Ietvertie INRD'!$F$12+'1. Ietvertie INRD'!$F$15+'1. Ietvertie INRD'!$F$18+'1. Ietvertie INRD'!$F$21),"")</f>
        <v/>
      </c>
      <c r="AH90" s="168" t="str">
        <f>IFERROR(AF90/'1. Ietvertie INRD'!$F$5,"")</f>
        <v/>
      </c>
      <c r="AI90" s="134"/>
      <c r="AJ90" s="165">
        <f t="shared" si="7"/>
        <v>0</v>
      </c>
      <c r="AK90" s="145"/>
      <c r="AL90" s="141"/>
    </row>
    <row r="91" spans="8:38" ht="19.2" customHeight="1">
      <c r="H91" s="90" t="s">
        <v>205</v>
      </c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1"/>
      <c r="W91" s="91"/>
      <c r="X91" s="90"/>
      <c r="Y91" s="90"/>
      <c r="Z91" s="90"/>
      <c r="AA91" s="90"/>
      <c r="AB91" s="90"/>
      <c r="AC91" s="90"/>
      <c r="AD91" s="167" t="str">
        <f t="shared" si="4"/>
        <v/>
      </c>
      <c r="AE91" s="167" t="str">
        <f t="shared" si="5"/>
        <v/>
      </c>
      <c r="AF91" s="166">
        <f t="shared" si="6"/>
        <v>0</v>
      </c>
      <c r="AG91" s="168" t="str">
        <f>IFERROR(O91/('1. Ietvertie INRD'!$F$9+'1. Ietvertie INRD'!$F$12+'1. Ietvertie INRD'!$F$15+'1. Ietvertie INRD'!$F$18+'1. Ietvertie INRD'!$F$21),"")</f>
        <v/>
      </c>
      <c r="AH91" s="168" t="str">
        <f>IFERROR(AF91/'1. Ietvertie INRD'!$F$5,"")</f>
        <v/>
      </c>
      <c r="AI91" s="134"/>
      <c r="AJ91" s="165">
        <f t="shared" si="7"/>
        <v>0</v>
      </c>
      <c r="AK91" s="145"/>
      <c r="AL91" s="141"/>
    </row>
    <row r="92" spans="8:38" ht="19.2" customHeight="1">
      <c r="H92" s="90" t="s">
        <v>206</v>
      </c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1"/>
      <c r="W92" s="91"/>
      <c r="X92" s="90"/>
      <c r="Y92" s="90"/>
      <c r="Z92" s="90"/>
      <c r="AA92" s="90"/>
      <c r="AB92" s="90"/>
      <c r="AC92" s="90"/>
      <c r="AD92" s="167" t="str">
        <f t="shared" si="4"/>
        <v/>
      </c>
      <c r="AE92" s="167" t="str">
        <f t="shared" si="5"/>
        <v/>
      </c>
      <c r="AF92" s="166">
        <f t="shared" si="6"/>
        <v>0</v>
      </c>
      <c r="AG92" s="168" t="str">
        <f>IFERROR(O92/('1. Ietvertie INRD'!$F$9+'1. Ietvertie INRD'!$F$12+'1. Ietvertie INRD'!$F$15+'1. Ietvertie INRD'!$F$18+'1. Ietvertie INRD'!$F$21),"")</f>
        <v/>
      </c>
      <c r="AH92" s="168" t="str">
        <f>IFERROR(AF92/'1. Ietvertie INRD'!$F$5,"")</f>
        <v/>
      </c>
      <c r="AI92" s="134"/>
      <c r="AJ92" s="165">
        <f t="shared" si="7"/>
        <v>0</v>
      </c>
      <c r="AK92" s="145"/>
      <c r="AL92" s="141"/>
    </row>
    <row r="93" spans="8:38" ht="19.2" customHeight="1">
      <c r="H93" s="90" t="s">
        <v>207</v>
      </c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1"/>
      <c r="W93" s="91"/>
      <c r="X93" s="90"/>
      <c r="Y93" s="90"/>
      <c r="Z93" s="90"/>
      <c r="AA93" s="90"/>
      <c r="AB93" s="90"/>
      <c r="AC93" s="90"/>
      <c r="AD93" s="167" t="str">
        <f t="shared" si="4"/>
        <v/>
      </c>
      <c r="AE93" s="167" t="str">
        <f t="shared" si="5"/>
        <v/>
      </c>
      <c r="AF93" s="166">
        <f t="shared" si="6"/>
        <v>0</v>
      </c>
      <c r="AG93" s="168" t="str">
        <f>IFERROR(O93/('1. Ietvertie INRD'!$F$9+'1. Ietvertie INRD'!$F$12+'1. Ietvertie INRD'!$F$15+'1. Ietvertie INRD'!$F$18+'1. Ietvertie INRD'!$F$21),"")</f>
        <v/>
      </c>
      <c r="AH93" s="168" t="str">
        <f>IFERROR(AF93/'1. Ietvertie INRD'!$F$5,"")</f>
        <v/>
      </c>
      <c r="AI93" s="134"/>
      <c r="AJ93" s="165">
        <f t="shared" si="7"/>
        <v>0</v>
      </c>
      <c r="AK93" s="145"/>
      <c r="AL93" s="141"/>
    </row>
    <row r="94" spans="8:38" ht="19.2" customHeight="1">
      <c r="H94" s="90" t="s">
        <v>208</v>
      </c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1"/>
      <c r="W94" s="91"/>
      <c r="X94" s="90"/>
      <c r="Y94" s="90"/>
      <c r="Z94" s="90"/>
      <c r="AA94" s="90"/>
      <c r="AB94" s="90"/>
      <c r="AC94" s="90"/>
      <c r="AD94" s="167" t="str">
        <f t="shared" si="4"/>
        <v/>
      </c>
      <c r="AE94" s="167" t="str">
        <f t="shared" si="5"/>
        <v/>
      </c>
      <c r="AF94" s="166">
        <f t="shared" si="6"/>
        <v>0</v>
      </c>
      <c r="AG94" s="168" t="str">
        <f>IFERROR(O94/('1. Ietvertie INRD'!$F$9+'1. Ietvertie INRD'!$F$12+'1. Ietvertie INRD'!$F$15+'1. Ietvertie INRD'!$F$18+'1. Ietvertie INRD'!$F$21),"")</f>
        <v/>
      </c>
      <c r="AH94" s="168" t="str">
        <f>IFERROR(AF94/'1. Ietvertie INRD'!$F$5,"")</f>
        <v/>
      </c>
      <c r="AI94" s="134"/>
      <c r="AJ94" s="165">
        <f t="shared" si="7"/>
        <v>0</v>
      </c>
      <c r="AK94" s="145"/>
      <c r="AL94" s="141"/>
    </row>
    <row r="95" spans="8:38" ht="19.2" customHeight="1">
      <c r="H95" s="90" t="s">
        <v>209</v>
      </c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1"/>
      <c r="W95" s="91"/>
      <c r="X95" s="90"/>
      <c r="Y95" s="90"/>
      <c r="Z95" s="90"/>
      <c r="AA95" s="90"/>
      <c r="AB95" s="90"/>
      <c r="AC95" s="90"/>
      <c r="AD95" s="167" t="str">
        <f t="shared" si="4"/>
        <v/>
      </c>
      <c r="AE95" s="167" t="str">
        <f t="shared" si="5"/>
        <v/>
      </c>
      <c r="AF95" s="166">
        <f t="shared" si="6"/>
        <v>0</v>
      </c>
      <c r="AG95" s="168" t="str">
        <f>IFERROR(O95/('1. Ietvertie INRD'!$F$9+'1. Ietvertie INRD'!$F$12+'1. Ietvertie INRD'!$F$15+'1. Ietvertie INRD'!$F$18+'1. Ietvertie INRD'!$F$21),"")</f>
        <v/>
      </c>
      <c r="AH95" s="168" t="str">
        <f>IFERROR(AF95/'1. Ietvertie INRD'!$F$5,"")</f>
        <v/>
      </c>
      <c r="AI95" s="134"/>
      <c r="AJ95" s="165">
        <f t="shared" si="7"/>
        <v>0</v>
      </c>
      <c r="AK95" s="145"/>
      <c r="AL95" s="141"/>
    </row>
    <row r="96" spans="8:38" ht="19.2" customHeight="1">
      <c r="H96" s="90" t="s">
        <v>210</v>
      </c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1"/>
      <c r="W96" s="91"/>
      <c r="X96" s="90"/>
      <c r="Y96" s="90"/>
      <c r="Z96" s="90"/>
      <c r="AA96" s="90"/>
      <c r="AB96" s="90"/>
      <c r="AC96" s="90"/>
      <c r="AD96" s="167" t="str">
        <f t="shared" si="4"/>
        <v/>
      </c>
      <c r="AE96" s="167" t="str">
        <f t="shared" si="5"/>
        <v/>
      </c>
      <c r="AF96" s="166">
        <f t="shared" si="6"/>
        <v>0</v>
      </c>
      <c r="AG96" s="168" t="str">
        <f>IFERROR(O96/('1. Ietvertie INRD'!$F$9+'1. Ietvertie INRD'!$F$12+'1. Ietvertie INRD'!$F$15+'1. Ietvertie INRD'!$F$18+'1. Ietvertie INRD'!$F$21),"")</f>
        <v/>
      </c>
      <c r="AH96" s="168" t="str">
        <f>IFERROR(AF96/'1. Ietvertie INRD'!$F$5,"")</f>
        <v/>
      </c>
      <c r="AI96" s="134"/>
      <c r="AJ96" s="165">
        <f t="shared" si="7"/>
        <v>0</v>
      </c>
      <c r="AK96" s="145"/>
      <c r="AL96" s="141"/>
    </row>
    <row r="97" spans="8:38" ht="19.2" customHeight="1">
      <c r="H97" s="90" t="s">
        <v>211</v>
      </c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1"/>
      <c r="W97" s="91"/>
      <c r="X97" s="90"/>
      <c r="Y97" s="90"/>
      <c r="Z97" s="90"/>
      <c r="AA97" s="90"/>
      <c r="AB97" s="90"/>
      <c r="AC97" s="90"/>
      <c r="AD97" s="167" t="str">
        <f t="shared" si="4"/>
        <v/>
      </c>
      <c r="AE97" s="167" t="str">
        <f t="shared" si="5"/>
        <v/>
      </c>
      <c r="AF97" s="166">
        <f t="shared" si="6"/>
        <v>0</v>
      </c>
      <c r="AG97" s="168" t="str">
        <f>IFERROR(O97/('1. Ietvertie INRD'!$F$9+'1. Ietvertie INRD'!$F$12+'1. Ietvertie INRD'!$F$15+'1. Ietvertie INRD'!$F$18+'1. Ietvertie INRD'!$F$21),"")</f>
        <v/>
      </c>
      <c r="AH97" s="168" t="str">
        <f>IFERROR(AF97/'1. Ietvertie INRD'!$F$5,"")</f>
        <v/>
      </c>
      <c r="AI97" s="134"/>
      <c r="AJ97" s="165">
        <f t="shared" si="7"/>
        <v>0</v>
      </c>
      <c r="AK97" s="145"/>
      <c r="AL97" s="141"/>
    </row>
    <row r="98" spans="8:38" ht="19.2" customHeight="1">
      <c r="H98" s="90" t="s">
        <v>212</v>
      </c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1"/>
      <c r="W98" s="91"/>
      <c r="X98" s="90"/>
      <c r="Y98" s="90"/>
      <c r="Z98" s="90"/>
      <c r="AA98" s="90"/>
      <c r="AB98" s="90"/>
      <c r="AC98" s="90"/>
      <c r="AD98" s="167" t="str">
        <f t="shared" si="4"/>
        <v/>
      </c>
      <c r="AE98" s="167" t="str">
        <f t="shared" si="5"/>
        <v/>
      </c>
      <c r="AF98" s="166">
        <f t="shared" si="6"/>
        <v>0</v>
      </c>
      <c r="AG98" s="168" t="str">
        <f>IFERROR(O98/('1. Ietvertie INRD'!$F$9+'1. Ietvertie INRD'!$F$12+'1. Ietvertie INRD'!$F$15+'1. Ietvertie INRD'!$F$18+'1. Ietvertie INRD'!$F$21),"")</f>
        <v/>
      </c>
      <c r="AH98" s="168" t="str">
        <f>IFERROR(AF98/'1. Ietvertie INRD'!$F$5,"")</f>
        <v/>
      </c>
      <c r="AI98" s="134"/>
      <c r="AJ98" s="165">
        <f t="shared" si="7"/>
        <v>0</v>
      </c>
      <c r="AK98" s="145"/>
      <c r="AL98" s="141"/>
    </row>
    <row r="99" spans="8:38" ht="19.2" customHeight="1">
      <c r="H99" s="90" t="s">
        <v>213</v>
      </c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1"/>
      <c r="W99" s="91"/>
      <c r="X99" s="90"/>
      <c r="Y99" s="90"/>
      <c r="Z99" s="90"/>
      <c r="AA99" s="90"/>
      <c r="AB99" s="90"/>
      <c r="AC99" s="90"/>
      <c r="AD99" s="167" t="str">
        <f t="shared" si="4"/>
        <v/>
      </c>
      <c r="AE99" s="167" t="str">
        <f t="shared" si="5"/>
        <v/>
      </c>
      <c r="AF99" s="166">
        <f t="shared" si="6"/>
        <v>0</v>
      </c>
      <c r="AG99" s="168" t="str">
        <f>IFERROR(O99/('1. Ietvertie INRD'!$F$9+'1. Ietvertie INRD'!$F$12+'1. Ietvertie INRD'!$F$15+'1. Ietvertie INRD'!$F$18+'1. Ietvertie INRD'!$F$21),"")</f>
        <v/>
      </c>
      <c r="AH99" s="168" t="str">
        <f>IFERROR(AF99/'1. Ietvertie INRD'!$F$5,"")</f>
        <v/>
      </c>
      <c r="AI99" s="134"/>
      <c r="AJ99" s="165">
        <f t="shared" si="7"/>
        <v>0</v>
      </c>
      <c r="AK99" s="145"/>
      <c r="AL99" s="141"/>
    </row>
    <row r="100" spans="8:38" ht="19.2" customHeight="1">
      <c r="H100" s="90" t="s">
        <v>214</v>
      </c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  <c r="V100" s="91"/>
      <c r="W100" s="91"/>
      <c r="X100" s="90"/>
      <c r="Y100" s="90"/>
      <c r="Z100" s="90"/>
      <c r="AA100" s="90"/>
      <c r="AB100" s="90"/>
      <c r="AC100" s="90"/>
      <c r="AD100" s="167" t="str">
        <f t="shared" si="4"/>
        <v/>
      </c>
      <c r="AE100" s="167" t="str">
        <f t="shared" si="5"/>
        <v/>
      </c>
      <c r="AF100" s="166">
        <f t="shared" si="6"/>
        <v>0</v>
      </c>
      <c r="AG100" s="168" t="str">
        <f>IFERROR(O100/('1. Ietvertie INRD'!$F$9+'1. Ietvertie INRD'!$F$12+'1. Ietvertie INRD'!$F$15+'1. Ietvertie INRD'!$F$18+'1. Ietvertie INRD'!$F$21),"")</f>
        <v/>
      </c>
      <c r="AH100" s="168" t="str">
        <f>IFERROR(AF100/'1. Ietvertie INRD'!$F$5,"")</f>
        <v/>
      </c>
      <c r="AI100" s="134"/>
      <c r="AJ100" s="165">
        <f t="shared" si="7"/>
        <v>0</v>
      </c>
      <c r="AK100" s="145"/>
      <c r="AL100" s="141"/>
    </row>
    <row r="101" spans="8:38" ht="19.2" customHeight="1">
      <c r="H101" s="90" t="s">
        <v>215</v>
      </c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1"/>
      <c r="W101" s="91"/>
      <c r="X101" s="90"/>
      <c r="Y101" s="90"/>
      <c r="Z101" s="90"/>
      <c r="AA101" s="90"/>
      <c r="AB101" s="90"/>
      <c r="AC101" s="90"/>
      <c r="AD101" s="167" t="str">
        <f t="shared" si="4"/>
        <v/>
      </c>
      <c r="AE101" s="167" t="str">
        <f t="shared" si="5"/>
        <v/>
      </c>
      <c r="AF101" s="166">
        <f t="shared" si="6"/>
        <v>0</v>
      </c>
      <c r="AG101" s="168" t="str">
        <f>IFERROR(O101/('1. Ietvertie INRD'!$F$9+'1. Ietvertie INRD'!$F$12+'1. Ietvertie INRD'!$F$15+'1. Ietvertie INRD'!$F$18+'1. Ietvertie INRD'!$F$21),"")</f>
        <v/>
      </c>
      <c r="AH101" s="168" t="str">
        <f>IFERROR(AF101/'1. Ietvertie INRD'!$F$5,"")</f>
        <v/>
      </c>
      <c r="AI101" s="134"/>
      <c r="AJ101" s="165">
        <f t="shared" si="7"/>
        <v>0</v>
      </c>
      <c r="AK101" s="145"/>
      <c r="AL101" s="141"/>
    </row>
    <row r="102" spans="8:38" ht="19.2" customHeight="1">
      <c r="H102" s="90" t="s">
        <v>216</v>
      </c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1"/>
      <c r="W102" s="91"/>
      <c r="X102" s="90"/>
      <c r="Y102" s="90"/>
      <c r="Z102" s="90"/>
      <c r="AA102" s="90"/>
      <c r="AB102" s="90"/>
      <c r="AC102" s="90"/>
      <c r="AD102" s="167" t="str">
        <f t="shared" si="4"/>
        <v/>
      </c>
      <c r="AE102" s="167" t="str">
        <f t="shared" si="5"/>
        <v/>
      </c>
      <c r="AF102" s="166">
        <f t="shared" si="6"/>
        <v>0</v>
      </c>
      <c r="AG102" s="168" t="str">
        <f>IFERROR(O102/('1. Ietvertie INRD'!$F$9+'1. Ietvertie INRD'!$F$12+'1. Ietvertie INRD'!$F$15+'1. Ietvertie INRD'!$F$18+'1. Ietvertie INRD'!$F$21),"")</f>
        <v/>
      </c>
      <c r="AH102" s="168" t="str">
        <f>IFERROR(AF102/'1. Ietvertie INRD'!$F$5,"")</f>
        <v/>
      </c>
      <c r="AI102" s="134"/>
      <c r="AJ102" s="165">
        <f t="shared" si="7"/>
        <v>0</v>
      </c>
      <c r="AK102" s="145"/>
      <c r="AL102" s="141"/>
    </row>
    <row r="103" spans="8:38" ht="19.2" customHeight="1">
      <c r="H103" s="90" t="s">
        <v>217</v>
      </c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1"/>
      <c r="W103" s="91"/>
      <c r="X103" s="90"/>
      <c r="Y103" s="90"/>
      <c r="Z103" s="90"/>
      <c r="AA103" s="90"/>
      <c r="AB103" s="90"/>
      <c r="AC103" s="90"/>
      <c r="AD103" s="167" t="str">
        <f t="shared" si="4"/>
        <v/>
      </c>
      <c r="AE103" s="167" t="str">
        <f t="shared" si="5"/>
        <v/>
      </c>
      <c r="AF103" s="166">
        <f t="shared" si="6"/>
        <v>0</v>
      </c>
      <c r="AG103" s="168" t="str">
        <f>IFERROR(O103/('1. Ietvertie INRD'!$F$9+'1. Ietvertie INRD'!$F$12+'1. Ietvertie INRD'!$F$15+'1. Ietvertie INRD'!$F$18+'1. Ietvertie INRD'!$F$21),"")</f>
        <v/>
      </c>
      <c r="AH103" s="168" t="str">
        <f>IFERROR(AF103/'1. Ietvertie INRD'!$F$5,"")</f>
        <v/>
      </c>
      <c r="AI103" s="134"/>
      <c r="AJ103" s="165">
        <f t="shared" si="7"/>
        <v>0</v>
      </c>
      <c r="AK103" s="145"/>
      <c r="AL103" s="141"/>
    </row>
    <row r="104" spans="8:38" ht="19.2" customHeight="1">
      <c r="H104" s="90" t="s">
        <v>218</v>
      </c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1"/>
      <c r="W104" s="91"/>
      <c r="X104" s="90"/>
      <c r="Y104" s="90"/>
      <c r="Z104" s="90"/>
      <c r="AA104" s="90"/>
      <c r="AB104" s="90"/>
      <c r="AC104" s="90"/>
      <c r="AD104" s="167" t="str">
        <f t="shared" si="4"/>
        <v/>
      </c>
      <c r="AE104" s="167" t="str">
        <f t="shared" si="5"/>
        <v/>
      </c>
      <c r="AF104" s="166">
        <f t="shared" si="6"/>
        <v>0</v>
      </c>
      <c r="AG104" s="168" t="str">
        <f>IFERROR(O104/('1. Ietvertie INRD'!$F$9+'1. Ietvertie INRD'!$F$12+'1. Ietvertie INRD'!$F$15+'1. Ietvertie INRD'!$F$18+'1. Ietvertie INRD'!$F$21),"")</f>
        <v/>
      </c>
      <c r="AH104" s="168" t="str">
        <f>IFERROR(AF104/'1. Ietvertie INRD'!$F$5,"")</f>
        <v/>
      </c>
      <c r="AI104" s="134"/>
      <c r="AJ104" s="165">
        <f t="shared" si="7"/>
        <v>0</v>
      </c>
      <c r="AK104" s="145"/>
      <c r="AL104" s="141"/>
    </row>
    <row r="105" spans="8:38" ht="19.2" customHeight="1">
      <c r="H105" s="90" t="s">
        <v>219</v>
      </c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  <c r="V105" s="91"/>
      <c r="W105" s="91"/>
      <c r="X105" s="90"/>
      <c r="Y105" s="90"/>
      <c r="Z105" s="90"/>
      <c r="AA105" s="90"/>
      <c r="AB105" s="90"/>
      <c r="AC105" s="90"/>
      <c r="AD105" s="167" t="str">
        <f t="shared" si="4"/>
        <v/>
      </c>
      <c r="AE105" s="167" t="str">
        <f t="shared" si="5"/>
        <v/>
      </c>
      <c r="AF105" s="166">
        <f t="shared" si="6"/>
        <v>0</v>
      </c>
      <c r="AG105" s="168" t="str">
        <f>IFERROR(O105/('1. Ietvertie INRD'!$F$9+'1. Ietvertie INRD'!$F$12+'1. Ietvertie INRD'!$F$15+'1. Ietvertie INRD'!$F$18+'1. Ietvertie INRD'!$F$21),"")</f>
        <v/>
      </c>
      <c r="AH105" s="168" t="str">
        <f>IFERROR(AF105/'1. Ietvertie INRD'!$F$5,"")</f>
        <v/>
      </c>
      <c r="AI105" s="134"/>
      <c r="AJ105" s="165">
        <f t="shared" si="7"/>
        <v>0</v>
      </c>
      <c r="AK105" s="145"/>
      <c r="AL105" s="141"/>
    </row>
    <row r="106" spans="8:38" ht="19.2" customHeight="1">
      <c r="H106" s="90" t="s">
        <v>220</v>
      </c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1"/>
      <c r="W106" s="91"/>
      <c r="X106" s="90"/>
      <c r="Y106" s="90"/>
      <c r="Z106" s="90"/>
      <c r="AA106" s="90"/>
      <c r="AB106" s="90"/>
      <c r="AC106" s="90"/>
      <c r="AD106" s="167" t="str">
        <f t="shared" si="4"/>
        <v/>
      </c>
      <c r="AE106" s="167" t="str">
        <f t="shared" si="5"/>
        <v/>
      </c>
      <c r="AF106" s="166">
        <f t="shared" si="6"/>
        <v>0</v>
      </c>
      <c r="AG106" s="168" t="str">
        <f>IFERROR(O106/('1. Ietvertie INRD'!$F$9+'1. Ietvertie INRD'!$F$12+'1. Ietvertie INRD'!$F$15+'1. Ietvertie INRD'!$F$18+'1. Ietvertie INRD'!$F$21),"")</f>
        <v/>
      </c>
      <c r="AH106" s="168" t="str">
        <f>IFERROR(AF106/'1. Ietvertie INRD'!$F$5,"")</f>
        <v/>
      </c>
      <c r="AI106" s="134"/>
      <c r="AJ106" s="165">
        <f t="shared" si="7"/>
        <v>0</v>
      </c>
      <c r="AK106" s="145"/>
      <c r="AL106" s="141"/>
    </row>
    <row r="107" spans="8:38" ht="19.2" customHeight="1">
      <c r="H107" s="90" t="s">
        <v>221</v>
      </c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1"/>
      <c r="W107" s="91"/>
      <c r="X107" s="90"/>
      <c r="Y107" s="90"/>
      <c r="Z107" s="90"/>
      <c r="AA107" s="90"/>
      <c r="AB107" s="90"/>
      <c r="AC107" s="90"/>
      <c r="AD107" s="167" t="str">
        <f t="shared" si="4"/>
        <v/>
      </c>
      <c r="AE107" s="167" t="str">
        <f t="shared" si="5"/>
        <v/>
      </c>
      <c r="AF107" s="166">
        <f t="shared" si="6"/>
        <v>0</v>
      </c>
      <c r="AG107" s="168" t="str">
        <f>IFERROR(O107/('1. Ietvertie INRD'!$F$9+'1. Ietvertie INRD'!$F$12+'1. Ietvertie INRD'!$F$15+'1. Ietvertie INRD'!$F$18+'1. Ietvertie INRD'!$F$21),"")</f>
        <v/>
      </c>
      <c r="AH107" s="168" t="str">
        <f>IFERROR(AF107/'1. Ietvertie INRD'!$F$5,"")</f>
        <v/>
      </c>
      <c r="AI107" s="134"/>
      <c r="AJ107" s="165">
        <f t="shared" si="7"/>
        <v>0</v>
      </c>
      <c r="AK107" s="145"/>
      <c r="AL107" s="141"/>
    </row>
    <row r="108" spans="8:38" ht="19.2" customHeight="1">
      <c r="H108" s="90" t="s">
        <v>222</v>
      </c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1"/>
      <c r="W108" s="91"/>
      <c r="X108" s="90"/>
      <c r="Y108" s="90"/>
      <c r="Z108" s="90"/>
      <c r="AA108" s="90"/>
      <c r="AB108" s="90"/>
      <c r="AC108" s="90"/>
      <c r="AD108" s="167" t="str">
        <f t="shared" si="4"/>
        <v/>
      </c>
      <c r="AE108" s="167" t="str">
        <f t="shared" si="5"/>
        <v/>
      </c>
      <c r="AF108" s="166">
        <f t="shared" si="6"/>
        <v>0</v>
      </c>
      <c r="AG108" s="168" t="str">
        <f>IFERROR(O108/('1. Ietvertie INRD'!$F$9+'1. Ietvertie INRD'!$F$12+'1. Ietvertie INRD'!$F$15+'1. Ietvertie INRD'!$F$18+'1. Ietvertie INRD'!$F$21),"")</f>
        <v/>
      </c>
      <c r="AH108" s="168" t="str">
        <f>IFERROR(AF108/'1. Ietvertie INRD'!$F$5,"")</f>
        <v/>
      </c>
      <c r="AI108" s="134"/>
      <c r="AJ108" s="165">
        <f t="shared" si="7"/>
        <v>0</v>
      </c>
      <c r="AK108" s="145"/>
      <c r="AL108" s="141"/>
    </row>
    <row r="109" spans="8:38" ht="19.2" customHeight="1">
      <c r="H109" s="90" t="s">
        <v>223</v>
      </c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1"/>
      <c r="W109" s="91"/>
      <c r="X109" s="90"/>
      <c r="Y109" s="90"/>
      <c r="Z109" s="90"/>
      <c r="AA109" s="90"/>
      <c r="AB109" s="90"/>
      <c r="AC109" s="90"/>
      <c r="AD109" s="167" t="str">
        <f t="shared" si="4"/>
        <v/>
      </c>
      <c r="AE109" s="167" t="str">
        <f t="shared" si="5"/>
        <v/>
      </c>
      <c r="AF109" s="166">
        <f t="shared" si="6"/>
        <v>0</v>
      </c>
      <c r="AG109" s="168" t="str">
        <f>IFERROR(O109/('1. Ietvertie INRD'!$F$9+'1. Ietvertie INRD'!$F$12+'1. Ietvertie INRD'!$F$15+'1. Ietvertie INRD'!$F$18+'1. Ietvertie INRD'!$F$21),"")</f>
        <v/>
      </c>
      <c r="AH109" s="168" t="str">
        <f>IFERROR(AF109/'1. Ietvertie INRD'!$F$5,"")</f>
        <v/>
      </c>
      <c r="AI109" s="134"/>
      <c r="AJ109" s="165">
        <f t="shared" si="7"/>
        <v>0</v>
      </c>
      <c r="AK109" s="145"/>
      <c r="AL109" s="141"/>
    </row>
    <row r="110" spans="8:38" ht="19.2" customHeight="1">
      <c r="H110" s="90" t="s">
        <v>224</v>
      </c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1"/>
      <c r="W110" s="91"/>
      <c r="X110" s="90"/>
      <c r="Y110" s="90"/>
      <c r="Z110" s="90"/>
      <c r="AA110" s="90"/>
      <c r="AB110" s="90"/>
      <c r="AC110" s="90"/>
      <c r="AD110" s="167" t="str">
        <f t="shared" si="4"/>
        <v/>
      </c>
      <c r="AE110" s="167" t="str">
        <f t="shared" si="5"/>
        <v/>
      </c>
      <c r="AF110" s="166">
        <f t="shared" si="6"/>
        <v>0</v>
      </c>
      <c r="AG110" s="168" t="str">
        <f>IFERROR(O110/('1. Ietvertie INRD'!$F$9+'1. Ietvertie INRD'!$F$12+'1. Ietvertie INRD'!$F$15+'1. Ietvertie INRD'!$F$18+'1. Ietvertie INRD'!$F$21),"")</f>
        <v/>
      </c>
      <c r="AH110" s="168" t="str">
        <f>IFERROR(AF110/'1. Ietvertie INRD'!$F$5,"")</f>
        <v/>
      </c>
      <c r="AI110" s="134"/>
      <c r="AJ110" s="165">
        <f t="shared" si="7"/>
        <v>0</v>
      </c>
      <c r="AK110" s="145"/>
      <c r="AL110" s="141"/>
    </row>
    <row r="111" spans="8:38" ht="19.2" customHeight="1">
      <c r="H111" s="90" t="s">
        <v>225</v>
      </c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1"/>
      <c r="W111" s="91"/>
      <c r="X111" s="90"/>
      <c r="Y111" s="90"/>
      <c r="Z111" s="90"/>
      <c r="AA111" s="90"/>
      <c r="AB111" s="90"/>
      <c r="AC111" s="90"/>
      <c r="AD111" s="167" t="str">
        <f t="shared" si="4"/>
        <v/>
      </c>
      <c r="AE111" s="167" t="str">
        <f t="shared" si="5"/>
        <v/>
      </c>
      <c r="AF111" s="166">
        <f t="shared" si="6"/>
        <v>0</v>
      </c>
      <c r="AG111" s="168" t="str">
        <f>IFERROR(O111/('1. Ietvertie INRD'!$F$9+'1. Ietvertie INRD'!$F$12+'1. Ietvertie INRD'!$F$15+'1. Ietvertie INRD'!$F$18+'1. Ietvertie INRD'!$F$21),"")</f>
        <v/>
      </c>
      <c r="AH111" s="168" t="str">
        <f>IFERROR(AF111/'1. Ietvertie INRD'!$F$5,"")</f>
        <v/>
      </c>
      <c r="AI111" s="134"/>
      <c r="AJ111" s="165">
        <f t="shared" si="7"/>
        <v>0</v>
      </c>
      <c r="AK111" s="145"/>
      <c r="AL111" s="141"/>
    </row>
    <row r="112" spans="8:38" ht="19.2" customHeight="1">
      <c r="H112" s="90" t="s">
        <v>226</v>
      </c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1"/>
      <c r="W112" s="91"/>
      <c r="X112" s="90"/>
      <c r="Y112" s="90"/>
      <c r="Z112" s="90"/>
      <c r="AA112" s="90"/>
      <c r="AB112" s="90"/>
      <c r="AC112" s="90"/>
      <c r="AD112" s="167" t="str">
        <f t="shared" si="4"/>
        <v/>
      </c>
      <c r="AE112" s="167" t="str">
        <f t="shared" si="5"/>
        <v/>
      </c>
      <c r="AF112" s="166">
        <f t="shared" si="6"/>
        <v>0</v>
      </c>
      <c r="AG112" s="168" t="str">
        <f>IFERROR(O112/('1. Ietvertie INRD'!$F$9+'1. Ietvertie INRD'!$F$12+'1. Ietvertie INRD'!$F$15+'1. Ietvertie INRD'!$F$18+'1. Ietvertie INRD'!$F$21),"")</f>
        <v/>
      </c>
      <c r="AH112" s="168" t="str">
        <f>IFERROR(AF112/'1. Ietvertie INRD'!$F$5,"")</f>
        <v/>
      </c>
      <c r="AI112" s="134"/>
      <c r="AJ112" s="165">
        <f t="shared" si="7"/>
        <v>0</v>
      </c>
      <c r="AK112" s="145"/>
      <c r="AL112" s="141"/>
    </row>
    <row r="113" spans="8:38" ht="19.2" customHeight="1">
      <c r="H113" s="90" t="s">
        <v>227</v>
      </c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1"/>
      <c r="W113" s="91"/>
      <c r="X113" s="90"/>
      <c r="Y113" s="90"/>
      <c r="Z113" s="90"/>
      <c r="AA113" s="90"/>
      <c r="AB113" s="90"/>
      <c r="AC113" s="90"/>
      <c r="AD113" s="167" t="str">
        <f t="shared" si="4"/>
        <v/>
      </c>
      <c r="AE113" s="167" t="str">
        <f t="shared" si="5"/>
        <v/>
      </c>
      <c r="AF113" s="166">
        <f t="shared" si="6"/>
        <v>0</v>
      </c>
      <c r="AG113" s="168" t="str">
        <f>IFERROR(O113/('1. Ietvertie INRD'!$F$9+'1. Ietvertie INRD'!$F$12+'1. Ietvertie INRD'!$F$15+'1. Ietvertie INRD'!$F$18+'1. Ietvertie INRD'!$F$21),"")</f>
        <v/>
      </c>
      <c r="AH113" s="168" t="str">
        <f>IFERROR(AF113/'1. Ietvertie INRD'!$F$5,"")</f>
        <v/>
      </c>
      <c r="AI113" s="134"/>
      <c r="AJ113" s="165">
        <f t="shared" si="7"/>
        <v>0</v>
      </c>
      <c r="AK113" s="145"/>
      <c r="AL113" s="141"/>
    </row>
    <row r="114" spans="8:38" ht="19.2" customHeight="1">
      <c r="H114" s="90" t="s">
        <v>228</v>
      </c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1"/>
      <c r="W114" s="91"/>
      <c r="X114" s="90"/>
      <c r="Y114" s="90"/>
      <c r="Z114" s="90"/>
      <c r="AA114" s="90"/>
      <c r="AB114" s="90"/>
      <c r="AC114" s="90"/>
      <c r="AD114" s="167" t="str">
        <f t="shared" si="4"/>
        <v/>
      </c>
      <c r="AE114" s="167" t="str">
        <f t="shared" si="5"/>
        <v/>
      </c>
      <c r="AF114" s="166">
        <f t="shared" si="6"/>
        <v>0</v>
      </c>
      <c r="AG114" s="168" t="str">
        <f>IFERROR(O114/('1. Ietvertie INRD'!$F$9+'1. Ietvertie INRD'!$F$12+'1. Ietvertie INRD'!$F$15+'1. Ietvertie INRD'!$F$18+'1. Ietvertie INRD'!$F$21),"")</f>
        <v/>
      </c>
      <c r="AH114" s="168" t="str">
        <f>IFERROR(AF114/'1. Ietvertie INRD'!$F$5,"")</f>
        <v/>
      </c>
      <c r="AI114" s="134"/>
      <c r="AJ114" s="165">
        <f t="shared" si="7"/>
        <v>0</v>
      </c>
      <c r="AK114" s="145"/>
      <c r="AL114" s="141"/>
    </row>
    <row r="115" spans="8:38" ht="19.2" customHeight="1">
      <c r="H115" s="90" t="s">
        <v>229</v>
      </c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1"/>
      <c r="W115" s="91"/>
      <c r="X115" s="90"/>
      <c r="Y115" s="90"/>
      <c r="Z115" s="90"/>
      <c r="AA115" s="90"/>
      <c r="AB115" s="90"/>
      <c r="AC115" s="90"/>
      <c r="AD115" s="167" t="str">
        <f t="shared" si="4"/>
        <v/>
      </c>
      <c r="AE115" s="167" t="str">
        <f t="shared" si="5"/>
        <v/>
      </c>
      <c r="AF115" s="166">
        <f t="shared" si="6"/>
        <v>0</v>
      </c>
      <c r="AG115" s="168" t="str">
        <f>IFERROR(O115/('1. Ietvertie INRD'!$F$9+'1. Ietvertie INRD'!$F$12+'1. Ietvertie INRD'!$F$15+'1. Ietvertie INRD'!$F$18+'1. Ietvertie INRD'!$F$21),"")</f>
        <v/>
      </c>
      <c r="AH115" s="168" t="str">
        <f>IFERROR(AF115/'1. Ietvertie INRD'!$F$5,"")</f>
        <v/>
      </c>
      <c r="AI115" s="134"/>
      <c r="AJ115" s="165">
        <f t="shared" si="7"/>
        <v>0</v>
      </c>
      <c r="AK115" s="145"/>
      <c r="AL115" s="141"/>
    </row>
    <row r="116" spans="8:38" ht="19.2" customHeight="1">
      <c r="H116" s="90" t="s">
        <v>230</v>
      </c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  <c r="V116" s="91"/>
      <c r="W116" s="91"/>
      <c r="X116" s="90"/>
      <c r="Y116" s="90"/>
      <c r="Z116" s="90"/>
      <c r="AA116" s="90"/>
      <c r="AB116" s="90"/>
      <c r="AC116" s="90"/>
      <c r="AD116" s="167" t="str">
        <f t="shared" si="4"/>
        <v/>
      </c>
      <c r="AE116" s="167" t="str">
        <f t="shared" si="5"/>
        <v/>
      </c>
      <c r="AF116" s="166">
        <f t="shared" si="6"/>
        <v>0</v>
      </c>
      <c r="AG116" s="168" t="str">
        <f>IFERROR(O116/('1. Ietvertie INRD'!$F$9+'1. Ietvertie INRD'!$F$12+'1. Ietvertie INRD'!$F$15+'1. Ietvertie INRD'!$F$18+'1. Ietvertie INRD'!$F$21),"")</f>
        <v/>
      </c>
      <c r="AH116" s="168" t="str">
        <f>IFERROR(AF116/'1. Ietvertie INRD'!$F$5,"")</f>
        <v/>
      </c>
      <c r="AI116" s="134"/>
      <c r="AJ116" s="165">
        <f t="shared" si="7"/>
        <v>0</v>
      </c>
      <c r="AK116" s="145"/>
      <c r="AL116" s="141"/>
    </row>
    <row r="117" spans="8:38" ht="19.2" customHeight="1">
      <c r="H117" s="90" t="s">
        <v>231</v>
      </c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1"/>
      <c r="W117" s="91"/>
      <c r="X117" s="90"/>
      <c r="Y117" s="90"/>
      <c r="Z117" s="90"/>
      <c r="AA117" s="90"/>
      <c r="AB117" s="90"/>
      <c r="AC117" s="90"/>
      <c r="AD117" s="167" t="str">
        <f t="shared" si="4"/>
        <v/>
      </c>
      <c r="AE117" s="167" t="str">
        <f t="shared" si="5"/>
        <v/>
      </c>
      <c r="AF117" s="166">
        <f t="shared" si="6"/>
        <v>0</v>
      </c>
      <c r="AG117" s="168" t="str">
        <f>IFERROR(O117/('1. Ietvertie INRD'!$F$9+'1. Ietvertie INRD'!$F$12+'1. Ietvertie INRD'!$F$15+'1. Ietvertie INRD'!$F$18+'1. Ietvertie INRD'!$F$21),"")</f>
        <v/>
      </c>
      <c r="AH117" s="168" t="str">
        <f>IFERROR(AF117/'1. Ietvertie INRD'!$F$5,"")</f>
        <v/>
      </c>
      <c r="AI117" s="134"/>
      <c r="AJ117" s="165">
        <f t="shared" si="7"/>
        <v>0</v>
      </c>
      <c r="AK117" s="145"/>
      <c r="AL117" s="141"/>
    </row>
    <row r="118" spans="8:38" ht="19.2" customHeight="1">
      <c r="H118" s="90" t="s">
        <v>232</v>
      </c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1"/>
      <c r="W118" s="91"/>
      <c r="X118" s="90"/>
      <c r="Y118" s="90"/>
      <c r="Z118" s="90"/>
      <c r="AA118" s="90"/>
      <c r="AB118" s="90"/>
      <c r="AC118" s="90"/>
      <c r="AD118" s="167" t="str">
        <f t="shared" si="4"/>
        <v/>
      </c>
      <c r="AE118" s="167" t="str">
        <f t="shared" si="5"/>
        <v/>
      </c>
      <c r="AF118" s="166">
        <f t="shared" si="6"/>
        <v>0</v>
      </c>
      <c r="AG118" s="168" t="str">
        <f>IFERROR(O118/('1. Ietvertie INRD'!$F$9+'1. Ietvertie INRD'!$F$12+'1. Ietvertie INRD'!$F$15+'1. Ietvertie INRD'!$F$18+'1. Ietvertie INRD'!$F$21),"")</f>
        <v/>
      </c>
      <c r="AH118" s="168" t="str">
        <f>IFERROR(AF118/'1. Ietvertie INRD'!$F$5,"")</f>
        <v/>
      </c>
      <c r="AI118" s="134"/>
      <c r="AJ118" s="165">
        <f t="shared" si="7"/>
        <v>0</v>
      </c>
      <c r="AK118" s="145"/>
      <c r="AL118" s="141"/>
    </row>
    <row r="119" spans="8:38" ht="19.2" customHeight="1">
      <c r="H119" s="90" t="s">
        <v>233</v>
      </c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  <c r="V119" s="91"/>
      <c r="W119" s="91"/>
      <c r="X119" s="90"/>
      <c r="Y119" s="90"/>
      <c r="Z119" s="90"/>
      <c r="AA119" s="90"/>
      <c r="AB119" s="90"/>
      <c r="AC119" s="90"/>
      <c r="AD119" s="167" t="str">
        <f t="shared" si="4"/>
        <v/>
      </c>
      <c r="AE119" s="167" t="str">
        <f t="shared" si="5"/>
        <v/>
      </c>
      <c r="AF119" s="166">
        <f t="shared" si="6"/>
        <v>0</v>
      </c>
      <c r="AG119" s="168" t="str">
        <f>IFERROR(O119/('1. Ietvertie INRD'!$F$9+'1. Ietvertie INRD'!$F$12+'1. Ietvertie INRD'!$F$15+'1. Ietvertie INRD'!$F$18+'1. Ietvertie INRD'!$F$21),"")</f>
        <v/>
      </c>
      <c r="AH119" s="168" t="str">
        <f>IFERROR(AF119/'1. Ietvertie INRD'!$F$5,"")</f>
        <v/>
      </c>
      <c r="AI119" s="134"/>
      <c r="AJ119" s="165">
        <f t="shared" si="7"/>
        <v>0</v>
      </c>
      <c r="AK119" s="145"/>
      <c r="AL119" s="141"/>
    </row>
    <row r="120" spans="8:38" ht="19.2" customHeight="1">
      <c r="H120" s="90" t="s">
        <v>234</v>
      </c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90"/>
      <c r="U120" s="90"/>
      <c r="V120" s="91"/>
      <c r="W120" s="91"/>
      <c r="X120" s="90"/>
      <c r="Y120" s="90"/>
      <c r="Z120" s="90"/>
      <c r="AA120" s="90"/>
      <c r="AB120" s="90"/>
      <c r="AC120" s="90"/>
      <c r="AD120" s="167" t="str">
        <f t="shared" si="4"/>
        <v/>
      </c>
      <c r="AE120" s="167" t="str">
        <f t="shared" si="5"/>
        <v/>
      </c>
      <c r="AF120" s="166">
        <f t="shared" si="6"/>
        <v>0</v>
      </c>
      <c r="AG120" s="168" t="str">
        <f>IFERROR(O120/('1. Ietvertie INRD'!$F$9+'1. Ietvertie INRD'!$F$12+'1. Ietvertie INRD'!$F$15+'1. Ietvertie INRD'!$F$18+'1. Ietvertie INRD'!$F$21),"")</f>
        <v/>
      </c>
      <c r="AH120" s="168" t="str">
        <f>IFERROR(AF120/'1. Ietvertie INRD'!$F$5,"")</f>
        <v/>
      </c>
      <c r="AI120" s="134"/>
      <c r="AJ120" s="165">
        <f t="shared" si="7"/>
        <v>0</v>
      </c>
      <c r="AK120" s="145"/>
      <c r="AL120" s="141"/>
    </row>
    <row r="121" spans="8:38" ht="19.2" customHeight="1">
      <c r="H121" s="90" t="s">
        <v>235</v>
      </c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  <c r="V121" s="91"/>
      <c r="W121" s="91"/>
      <c r="X121" s="90"/>
      <c r="Y121" s="90"/>
      <c r="Z121" s="90"/>
      <c r="AA121" s="90"/>
      <c r="AB121" s="90"/>
      <c r="AC121" s="90"/>
      <c r="AD121" s="167" t="str">
        <f t="shared" si="4"/>
        <v/>
      </c>
      <c r="AE121" s="167" t="str">
        <f t="shared" si="5"/>
        <v/>
      </c>
      <c r="AF121" s="166">
        <f t="shared" si="6"/>
        <v>0</v>
      </c>
      <c r="AG121" s="168" t="str">
        <f>IFERROR(O121/('1. Ietvertie INRD'!$F$9+'1. Ietvertie INRD'!$F$12+'1. Ietvertie INRD'!$F$15+'1. Ietvertie INRD'!$F$18+'1. Ietvertie INRD'!$F$21),"")</f>
        <v/>
      </c>
      <c r="AH121" s="168" t="str">
        <f>IFERROR(AF121/'1. Ietvertie INRD'!$F$5,"")</f>
        <v/>
      </c>
      <c r="AI121" s="134"/>
      <c r="AJ121" s="165">
        <f t="shared" si="7"/>
        <v>0</v>
      </c>
      <c r="AK121" s="145"/>
      <c r="AL121" s="141"/>
    </row>
    <row r="122" spans="8:38" ht="19.2" customHeight="1">
      <c r="H122" s="90" t="s">
        <v>236</v>
      </c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90"/>
      <c r="U122" s="90"/>
      <c r="V122" s="91"/>
      <c r="W122" s="91"/>
      <c r="X122" s="90"/>
      <c r="Y122" s="90"/>
      <c r="Z122" s="90"/>
      <c r="AA122" s="90"/>
      <c r="AB122" s="90"/>
      <c r="AC122" s="90"/>
      <c r="AD122" s="167" t="str">
        <f t="shared" si="4"/>
        <v/>
      </c>
      <c r="AE122" s="167" t="str">
        <f t="shared" si="5"/>
        <v/>
      </c>
      <c r="AF122" s="166">
        <f t="shared" si="6"/>
        <v>0</v>
      </c>
      <c r="AG122" s="168" t="str">
        <f>IFERROR(O122/('1. Ietvertie INRD'!$F$9+'1. Ietvertie INRD'!$F$12+'1. Ietvertie INRD'!$F$15+'1. Ietvertie INRD'!$F$18+'1. Ietvertie INRD'!$F$21),"")</f>
        <v/>
      </c>
      <c r="AH122" s="168" t="str">
        <f>IFERROR(AF122/'1. Ietvertie INRD'!$F$5,"")</f>
        <v/>
      </c>
      <c r="AI122" s="134"/>
      <c r="AJ122" s="165">
        <f t="shared" si="7"/>
        <v>0</v>
      </c>
      <c r="AK122" s="145"/>
      <c r="AL122" s="141"/>
    </row>
    <row r="123" spans="8:38" ht="19.2" customHeight="1">
      <c r="H123" s="90" t="s">
        <v>237</v>
      </c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  <c r="V123" s="91"/>
      <c r="W123" s="91"/>
      <c r="X123" s="90"/>
      <c r="Y123" s="90"/>
      <c r="Z123" s="90"/>
      <c r="AA123" s="90"/>
      <c r="AB123" s="90"/>
      <c r="AC123" s="90"/>
      <c r="AD123" s="167" t="str">
        <f t="shared" si="4"/>
        <v/>
      </c>
      <c r="AE123" s="167" t="str">
        <f t="shared" si="5"/>
        <v/>
      </c>
      <c r="AF123" s="166">
        <f t="shared" si="6"/>
        <v>0</v>
      </c>
      <c r="AG123" s="168" t="str">
        <f>IFERROR(O123/('1. Ietvertie INRD'!$F$9+'1. Ietvertie INRD'!$F$12+'1. Ietvertie INRD'!$F$15+'1. Ietvertie INRD'!$F$18+'1. Ietvertie INRD'!$F$21),"")</f>
        <v/>
      </c>
      <c r="AH123" s="168" t="str">
        <f>IFERROR(AF123/'1. Ietvertie INRD'!$F$5,"")</f>
        <v/>
      </c>
      <c r="AI123" s="134"/>
      <c r="AJ123" s="165">
        <f t="shared" si="7"/>
        <v>0</v>
      </c>
      <c r="AK123" s="145"/>
      <c r="AL123" s="141"/>
    </row>
    <row r="124" spans="8:38" ht="19.2" customHeight="1">
      <c r="H124" s="90" t="s">
        <v>238</v>
      </c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1"/>
      <c r="W124" s="91"/>
      <c r="X124" s="90"/>
      <c r="Y124" s="90"/>
      <c r="Z124" s="90"/>
      <c r="AA124" s="90"/>
      <c r="AB124" s="90"/>
      <c r="AC124" s="90"/>
      <c r="AD124" s="167" t="str">
        <f t="shared" si="4"/>
        <v/>
      </c>
      <c r="AE124" s="167" t="str">
        <f t="shared" si="5"/>
        <v/>
      </c>
      <c r="AF124" s="166">
        <f t="shared" si="6"/>
        <v>0</v>
      </c>
      <c r="AG124" s="168" t="str">
        <f>IFERROR(O124/('1. Ietvertie INRD'!$F$9+'1. Ietvertie INRD'!$F$12+'1. Ietvertie INRD'!$F$15+'1. Ietvertie INRD'!$F$18+'1. Ietvertie INRD'!$F$21),"")</f>
        <v/>
      </c>
      <c r="AH124" s="168" t="str">
        <f>IFERROR(AF124/'1. Ietvertie INRD'!$F$5,"")</f>
        <v/>
      </c>
      <c r="AI124" s="134"/>
      <c r="AJ124" s="165">
        <f t="shared" si="7"/>
        <v>0</v>
      </c>
      <c r="AK124" s="145"/>
      <c r="AL124" s="141"/>
    </row>
    <row r="125" spans="8:38" ht="19.2" customHeight="1">
      <c r="H125" s="90" t="s">
        <v>239</v>
      </c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1"/>
      <c r="W125" s="91"/>
      <c r="X125" s="90"/>
      <c r="Y125" s="90"/>
      <c r="Z125" s="90"/>
      <c r="AA125" s="90"/>
      <c r="AB125" s="90"/>
      <c r="AC125" s="90"/>
      <c r="AD125" s="167" t="str">
        <f t="shared" si="4"/>
        <v/>
      </c>
      <c r="AE125" s="167" t="str">
        <f t="shared" si="5"/>
        <v/>
      </c>
      <c r="AF125" s="166">
        <f t="shared" si="6"/>
        <v>0</v>
      </c>
      <c r="AG125" s="168" t="str">
        <f>IFERROR(O125/('1. Ietvertie INRD'!$F$9+'1. Ietvertie INRD'!$F$12+'1. Ietvertie INRD'!$F$15+'1. Ietvertie INRD'!$F$18+'1. Ietvertie INRD'!$F$21),"")</f>
        <v/>
      </c>
      <c r="AH125" s="168" t="str">
        <f>IFERROR(AF125/'1. Ietvertie INRD'!$F$5,"")</f>
        <v/>
      </c>
      <c r="AI125" s="134"/>
      <c r="AJ125" s="165">
        <f t="shared" si="7"/>
        <v>0</v>
      </c>
      <c r="AK125" s="145"/>
      <c r="AL125" s="141"/>
    </row>
    <row r="126" spans="8:38" ht="19.2" customHeight="1">
      <c r="H126" s="90" t="s">
        <v>240</v>
      </c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  <c r="V126" s="91"/>
      <c r="W126" s="91"/>
      <c r="X126" s="90"/>
      <c r="Y126" s="90"/>
      <c r="Z126" s="90"/>
      <c r="AA126" s="90"/>
      <c r="AB126" s="90"/>
      <c r="AC126" s="90"/>
      <c r="AD126" s="167" t="str">
        <f t="shared" si="4"/>
        <v/>
      </c>
      <c r="AE126" s="167" t="str">
        <f t="shared" si="5"/>
        <v/>
      </c>
      <c r="AF126" s="166">
        <f t="shared" si="6"/>
        <v>0</v>
      </c>
      <c r="AG126" s="168" t="str">
        <f>IFERROR(O126/('1. Ietvertie INRD'!$F$9+'1. Ietvertie INRD'!$F$12+'1. Ietvertie INRD'!$F$15+'1. Ietvertie INRD'!$F$18+'1. Ietvertie INRD'!$F$21),"")</f>
        <v/>
      </c>
      <c r="AH126" s="168" t="str">
        <f>IFERROR(AF126/'1. Ietvertie INRD'!$F$5,"")</f>
        <v/>
      </c>
      <c r="AI126" s="134"/>
      <c r="AJ126" s="165">
        <f t="shared" si="7"/>
        <v>0</v>
      </c>
      <c r="AK126" s="145"/>
      <c r="AL126" s="141"/>
    </row>
    <row r="127" spans="8:38" ht="19.2" customHeight="1">
      <c r="H127" s="90" t="s">
        <v>241</v>
      </c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90"/>
      <c r="U127" s="90"/>
      <c r="V127" s="91"/>
      <c r="W127" s="91"/>
      <c r="X127" s="90"/>
      <c r="Y127" s="90"/>
      <c r="Z127" s="90"/>
      <c r="AA127" s="90"/>
      <c r="AB127" s="90"/>
      <c r="AC127" s="90"/>
      <c r="AD127" s="167" t="str">
        <f t="shared" si="4"/>
        <v/>
      </c>
      <c r="AE127" s="167" t="str">
        <f t="shared" si="5"/>
        <v/>
      </c>
      <c r="AF127" s="166">
        <f t="shared" si="6"/>
        <v>0</v>
      </c>
      <c r="AG127" s="168" t="str">
        <f>IFERROR(O127/('1. Ietvertie INRD'!$F$9+'1. Ietvertie INRD'!$F$12+'1. Ietvertie INRD'!$F$15+'1. Ietvertie INRD'!$F$18+'1. Ietvertie INRD'!$F$21),"")</f>
        <v/>
      </c>
      <c r="AH127" s="168" t="str">
        <f>IFERROR(AF127/'1. Ietvertie INRD'!$F$5,"")</f>
        <v/>
      </c>
      <c r="AI127" s="134"/>
      <c r="AJ127" s="165">
        <f t="shared" si="7"/>
        <v>0</v>
      </c>
      <c r="AK127" s="145"/>
      <c r="AL127" s="141"/>
    </row>
    <row r="128" spans="8:38" ht="19.2" customHeight="1">
      <c r="H128" s="90" t="s">
        <v>242</v>
      </c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  <c r="V128" s="91"/>
      <c r="W128" s="91"/>
      <c r="X128" s="90"/>
      <c r="Y128" s="90"/>
      <c r="Z128" s="90"/>
      <c r="AA128" s="90"/>
      <c r="AB128" s="90"/>
      <c r="AC128" s="90"/>
      <c r="AD128" s="167" t="str">
        <f t="shared" si="4"/>
        <v/>
      </c>
      <c r="AE128" s="167" t="str">
        <f t="shared" si="5"/>
        <v/>
      </c>
      <c r="AF128" s="166">
        <f t="shared" si="6"/>
        <v>0</v>
      </c>
      <c r="AG128" s="168" t="str">
        <f>IFERROR(O128/('1. Ietvertie INRD'!$F$9+'1. Ietvertie INRD'!$F$12+'1. Ietvertie INRD'!$F$15+'1. Ietvertie INRD'!$F$18+'1. Ietvertie INRD'!$F$21),"")</f>
        <v/>
      </c>
      <c r="AH128" s="168" t="str">
        <f>IFERROR(AF128/'1. Ietvertie INRD'!$F$5,"")</f>
        <v/>
      </c>
      <c r="AI128" s="134"/>
      <c r="AJ128" s="165">
        <f t="shared" si="7"/>
        <v>0</v>
      </c>
      <c r="AK128" s="145"/>
      <c r="AL128" s="141"/>
    </row>
    <row r="129" spans="8:38" ht="19.2" customHeight="1">
      <c r="H129" s="90" t="s">
        <v>243</v>
      </c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  <c r="V129" s="91"/>
      <c r="W129" s="91"/>
      <c r="X129" s="90"/>
      <c r="Y129" s="90"/>
      <c r="Z129" s="90"/>
      <c r="AA129" s="90"/>
      <c r="AB129" s="90"/>
      <c r="AC129" s="90"/>
      <c r="AD129" s="167" t="str">
        <f t="shared" si="4"/>
        <v/>
      </c>
      <c r="AE129" s="167" t="str">
        <f t="shared" si="5"/>
        <v/>
      </c>
      <c r="AF129" s="166">
        <f t="shared" si="6"/>
        <v>0</v>
      </c>
      <c r="AG129" s="168" t="str">
        <f>IFERROR(O129/('1. Ietvertie INRD'!$F$9+'1. Ietvertie INRD'!$F$12+'1. Ietvertie INRD'!$F$15+'1. Ietvertie INRD'!$F$18+'1. Ietvertie INRD'!$F$21),"")</f>
        <v/>
      </c>
      <c r="AH129" s="168" t="str">
        <f>IFERROR(AF129/'1. Ietvertie INRD'!$F$5,"")</f>
        <v/>
      </c>
      <c r="AI129" s="134"/>
      <c r="AJ129" s="165">
        <f t="shared" si="7"/>
        <v>0</v>
      </c>
      <c r="AK129" s="145"/>
      <c r="AL129" s="141"/>
    </row>
    <row r="130" spans="8:38" ht="19.2" customHeight="1">
      <c r="H130" s="90" t="s">
        <v>244</v>
      </c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  <c r="U130" s="90"/>
      <c r="V130" s="91"/>
      <c r="W130" s="91"/>
      <c r="X130" s="90"/>
      <c r="Y130" s="90"/>
      <c r="Z130" s="90"/>
      <c r="AA130" s="90"/>
      <c r="AB130" s="90"/>
      <c r="AC130" s="90"/>
      <c r="AD130" s="167" t="str">
        <f t="shared" si="4"/>
        <v/>
      </c>
      <c r="AE130" s="167" t="str">
        <f t="shared" si="5"/>
        <v/>
      </c>
      <c r="AF130" s="166">
        <f t="shared" si="6"/>
        <v>0</v>
      </c>
      <c r="AG130" s="168" t="str">
        <f>IFERROR(O130/('1. Ietvertie INRD'!$F$9+'1. Ietvertie INRD'!$F$12+'1. Ietvertie INRD'!$F$15+'1. Ietvertie INRD'!$F$18+'1. Ietvertie INRD'!$F$21),"")</f>
        <v/>
      </c>
      <c r="AH130" s="168" t="str">
        <f>IFERROR(AF130/'1. Ietvertie INRD'!$F$5,"")</f>
        <v/>
      </c>
      <c r="AI130" s="134"/>
      <c r="AJ130" s="165">
        <f t="shared" si="7"/>
        <v>0</v>
      </c>
      <c r="AK130" s="145"/>
      <c r="AL130" s="141"/>
    </row>
    <row r="131" spans="8:38" ht="19.2" customHeight="1">
      <c r="H131" s="90" t="s">
        <v>245</v>
      </c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90"/>
      <c r="U131" s="90"/>
      <c r="V131" s="91"/>
      <c r="W131" s="91"/>
      <c r="X131" s="90"/>
      <c r="Y131" s="90"/>
      <c r="Z131" s="90"/>
      <c r="AA131" s="90"/>
      <c r="AB131" s="90"/>
      <c r="AC131" s="90"/>
      <c r="AD131" s="167" t="str">
        <f t="shared" si="4"/>
        <v/>
      </c>
      <c r="AE131" s="167" t="str">
        <f t="shared" si="5"/>
        <v/>
      </c>
      <c r="AF131" s="166">
        <f t="shared" si="6"/>
        <v>0</v>
      </c>
      <c r="AG131" s="168" t="str">
        <f>IFERROR(O131/('1. Ietvertie INRD'!$F$9+'1. Ietvertie INRD'!$F$12+'1. Ietvertie INRD'!$F$15+'1. Ietvertie INRD'!$F$18+'1. Ietvertie INRD'!$F$21),"")</f>
        <v/>
      </c>
      <c r="AH131" s="168" t="str">
        <f>IFERROR(AF131/'1. Ietvertie INRD'!$F$5,"")</f>
        <v/>
      </c>
      <c r="AI131" s="134"/>
      <c r="AJ131" s="165">
        <f t="shared" si="7"/>
        <v>0</v>
      </c>
      <c r="AK131" s="145"/>
      <c r="AL131" s="141"/>
    </row>
    <row r="132" spans="8:38" ht="19.2" customHeight="1">
      <c r="H132" s="90" t="s">
        <v>246</v>
      </c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  <c r="U132" s="90"/>
      <c r="V132" s="91"/>
      <c r="W132" s="91"/>
      <c r="X132" s="90"/>
      <c r="Y132" s="90"/>
      <c r="Z132" s="90"/>
      <c r="AA132" s="90"/>
      <c r="AB132" s="90"/>
      <c r="AC132" s="90"/>
      <c r="AD132" s="167" t="str">
        <f t="shared" si="4"/>
        <v/>
      </c>
      <c r="AE132" s="167" t="str">
        <f t="shared" si="5"/>
        <v/>
      </c>
      <c r="AF132" s="166">
        <f t="shared" si="6"/>
        <v>0</v>
      </c>
      <c r="AG132" s="168" t="str">
        <f>IFERROR(O132/('1. Ietvertie INRD'!$F$9+'1. Ietvertie INRD'!$F$12+'1. Ietvertie INRD'!$F$15+'1. Ietvertie INRD'!$F$18+'1. Ietvertie INRD'!$F$21),"")</f>
        <v/>
      </c>
      <c r="AH132" s="168" t="str">
        <f>IFERROR(AF132/'1. Ietvertie INRD'!$F$5,"")</f>
        <v/>
      </c>
      <c r="AI132" s="134"/>
      <c r="AJ132" s="165">
        <f t="shared" si="7"/>
        <v>0</v>
      </c>
      <c r="AK132" s="145"/>
      <c r="AL132" s="141"/>
    </row>
    <row r="133" spans="8:38" ht="19.2" customHeight="1">
      <c r="H133" s="90" t="s">
        <v>247</v>
      </c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  <c r="V133" s="91"/>
      <c r="W133" s="91"/>
      <c r="X133" s="90"/>
      <c r="Y133" s="90"/>
      <c r="Z133" s="90"/>
      <c r="AA133" s="90"/>
      <c r="AB133" s="90"/>
      <c r="AC133" s="90"/>
      <c r="AD133" s="167" t="str">
        <f t="shared" si="4"/>
        <v/>
      </c>
      <c r="AE133" s="167" t="str">
        <f t="shared" si="5"/>
        <v/>
      </c>
      <c r="AF133" s="166">
        <f t="shared" si="6"/>
        <v>0</v>
      </c>
      <c r="AG133" s="168" t="str">
        <f>IFERROR(O133/('1. Ietvertie INRD'!$F$9+'1. Ietvertie INRD'!$F$12+'1. Ietvertie INRD'!$F$15+'1. Ietvertie INRD'!$F$18+'1. Ietvertie INRD'!$F$21),"")</f>
        <v/>
      </c>
      <c r="AH133" s="168" t="str">
        <f>IFERROR(AF133/'1. Ietvertie INRD'!$F$5,"")</f>
        <v/>
      </c>
      <c r="AI133" s="134"/>
      <c r="AJ133" s="165">
        <f t="shared" si="7"/>
        <v>0</v>
      </c>
      <c r="AK133" s="145"/>
      <c r="AL133" s="141"/>
    </row>
    <row r="134" spans="8:38" ht="19.2" customHeight="1">
      <c r="H134" s="90" t="s">
        <v>248</v>
      </c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  <c r="V134" s="91"/>
      <c r="W134" s="91"/>
      <c r="X134" s="90"/>
      <c r="Y134" s="90"/>
      <c r="Z134" s="90"/>
      <c r="AA134" s="90"/>
      <c r="AB134" s="90"/>
      <c r="AC134" s="90"/>
      <c r="AD134" s="167" t="str">
        <f t="shared" si="4"/>
        <v/>
      </c>
      <c r="AE134" s="167" t="str">
        <f t="shared" si="5"/>
        <v/>
      </c>
      <c r="AF134" s="166">
        <f t="shared" si="6"/>
        <v>0</v>
      </c>
      <c r="AG134" s="168" t="str">
        <f>IFERROR(O134/('1. Ietvertie INRD'!$F$9+'1. Ietvertie INRD'!$F$12+'1. Ietvertie INRD'!$F$15+'1. Ietvertie INRD'!$F$18+'1. Ietvertie INRD'!$F$21),"")</f>
        <v/>
      </c>
      <c r="AH134" s="168" t="str">
        <f>IFERROR(AF134/'1. Ietvertie INRD'!$F$5,"")</f>
        <v/>
      </c>
      <c r="AI134" s="134"/>
      <c r="AJ134" s="165">
        <f t="shared" si="7"/>
        <v>0</v>
      </c>
      <c r="AK134" s="145"/>
      <c r="AL134" s="141"/>
    </row>
    <row r="135" spans="8:38" ht="19.2" customHeight="1">
      <c r="H135" s="90" t="s">
        <v>249</v>
      </c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  <c r="V135" s="91"/>
      <c r="W135" s="91"/>
      <c r="X135" s="90"/>
      <c r="Y135" s="90"/>
      <c r="Z135" s="90"/>
      <c r="AA135" s="90"/>
      <c r="AB135" s="90"/>
      <c r="AC135" s="90"/>
      <c r="AD135" s="167" t="str">
        <f t="shared" si="4"/>
        <v/>
      </c>
      <c r="AE135" s="167" t="str">
        <f t="shared" si="5"/>
        <v/>
      </c>
      <c r="AF135" s="166">
        <f t="shared" si="6"/>
        <v>0</v>
      </c>
      <c r="AG135" s="168" t="str">
        <f>IFERROR(O135/('1. Ietvertie INRD'!$F$9+'1. Ietvertie INRD'!$F$12+'1. Ietvertie INRD'!$F$15+'1. Ietvertie INRD'!$F$18+'1. Ietvertie INRD'!$F$21),"")</f>
        <v/>
      </c>
      <c r="AH135" s="168" t="str">
        <f>IFERROR(AF135/'1. Ietvertie INRD'!$F$5,"")</f>
        <v/>
      </c>
      <c r="AI135" s="134"/>
      <c r="AJ135" s="165">
        <f t="shared" si="7"/>
        <v>0</v>
      </c>
      <c r="AK135" s="145"/>
      <c r="AL135" s="141"/>
    </row>
    <row r="136" spans="8:38" ht="19.2" customHeight="1">
      <c r="H136" s="90" t="s">
        <v>250</v>
      </c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  <c r="T136" s="90"/>
      <c r="U136" s="90"/>
      <c r="V136" s="91"/>
      <c r="W136" s="91"/>
      <c r="X136" s="90"/>
      <c r="Y136" s="90"/>
      <c r="Z136" s="90"/>
      <c r="AA136" s="90"/>
      <c r="AB136" s="90"/>
      <c r="AC136" s="90"/>
      <c r="AD136" s="167" t="str">
        <f t="shared" si="4"/>
        <v/>
      </c>
      <c r="AE136" s="167" t="str">
        <f t="shared" si="5"/>
        <v/>
      </c>
      <c r="AF136" s="166">
        <f t="shared" si="6"/>
        <v>0</v>
      </c>
      <c r="AG136" s="168" t="str">
        <f>IFERROR(O136/('1. Ietvertie INRD'!$F$9+'1. Ietvertie INRD'!$F$12+'1. Ietvertie INRD'!$F$15+'1. Ietvertie INRD'!$F$18+'1. Ietvertie INRD'!$F$21),"")</f>
        <v/>
      </c>
      <c r="AH136" s="168" t="str">
        <f>IFERROR(AF136/'1. Ietvertie INRD'!$F$5,"")</f>
        <v/>
      </c>
      <c r="AI136" s="134"/>
      <c r="AJ136" s="165">
        <f t="shared" si="7"/>
        <v>0</v>
      </c>
      <c r="AK136" s="145"/>
      <c r="AL136" s="141"/>
    </row>
    <row r="137" spans="8:38" ht="19.2" customHeight="1">
      <c r="H137" s="90" t="s">
        <v>251</v>
      </c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1"/>
      <c r="W137" s="91"/>
      <c r="X137" s="90"/>
      <c r="Y137" s="90"/>
      <c r="Z137" s="90"/>
      <c r="AA137" s="90"/>
      <c r="AB137" s="90"/>
      <c r="AC137" s="90"/>
      <c r="AD137" s="167" t="str">
        <f t="shared" si="4"/>
        <v/>
      </c>
      <c r="AE137" s="167" t="str">
        <f t="shared" si="5"/>
        <v/>
      </c>
      <c r="AF137" s="166">
        <f t="shared" si="6"/>
        <v>0</v>
      </c>
      <c r="AG137" s="168" t="str">
        <f>IFERROR(O137/('1. Ietvertie INRD'!$F$9+'1. Ietvertie INRD'!$F$12+'1. Ietvertie INRD'!$F$15+'1. Ietvertie INRD'!$F$18+'1. Ietvertie INRD'!$F$21),"")</f>
        <v/>
      </c>
      <c r="AH137" s="168" t="str">
        <f>IFERROR(AF137/'1. Ietvertie INRD'!$F$5,"")</f>
        <v/>
      </c>
      <c r="AI137" s="134"/>
      <c r="AJ137" s="165">
        <f t="shared" si="7"/>
        <v>0</v>
      </c>
      <c r="AK137" s="145"/>
      <c r="AL137" s="141"/>
    </row>
    <row r="138" spans="8:38" ht="19.2" customHeight="1">
      <c r="H138" s="90" t="s">
        <v>252</v>
      </c>
      <c r="I138" s="90"/>
      <c r="J138" s="90"/>
      <c r="K138" s="90"/>
      <c r="L138" s="90"/>
      <c r="M138" s="90"/>
      <c r="N138" s="90"/>
      <c r="O138" s="90"/>
      <c r="P138" s="90"/>
      <c r="Q138" s="90"/>
      <c r="R138" s="90"/>
      <c r="S138" s="90"/>
      <c r="T138" s="90"/>
      <c r="U138" s="90"/>
      <c r="V138" s="91"/>
      <c r="W138" s="91"/>
      <c r="X138" s="90"/>
      <c r="Y138" s="90"/>
      <c r="Z138" s="90"/>
      <c r="AA138" s="90"/>
      <c r="AB138" s="90"/>
      <c r="AC138" s="90"/>
      <c r="AD138" s="167" t="str">
        <f t="shared" si="4"/>
        <v/>
      </c>
      <c r="AE138" s="167" t="str">
        <f t="shared" si="5"/>
        <v/>
      </c>
      <c r="AF138" s="166">
        <f t="shared" si="6"/>
        <v>0</v>
      </c>
      <c r="AG138" s="168" t="str">
        <f>IFERROR(O138/('1. Ietvertie INRD'!$F$9+'1. Ietvertie INRD'!$F$12+'1. Ietvertie INRD'!$F$15+'1. Ietvertie INRD'!$F$18+'1. Ietvertie INRD'!$F$21),"")</f>
        <v/>
      </c>
      <c r="AH138" s="168" t="str">
        <f>IFERROR(AF138/'1. Ietvertie INRD'!$F$5,"")</f>
        <v/>
      </c>
      <c r="AI138" s="134"/>
      <c r="AJ138" s="165">
        <f t="shared" si="7"/>
        <v>0</v>
      </c>
      <c r="AK138" s="145"/>
      <c r="AL138" s="141"/>
    </row>
    <row r="139" spans="8:38" ht="19.2" customHeight="1">
      <c r="H139" s="90" t="s">
        <v>253</v>
      </c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90"/>
      <c r="U139" s="90"/>
      <c r="V139" s="91"/>
      <c r="W139" s="91"/>
      <c r="X139" s="90"/>
      <c r="Y139" s="90"/>
      <c r="Z139" s="90"/>
      <c r="AA139" s="90"/>
      <c r="AB139" s="90"/>
      <c r="AC139" s="90"/>
      <c r="AD139" s="167" t="str">
        <f t="shared" si="4"/>
        <v/>
      </c>
      <c r="AE139" s="167" t="str">
        <f t="shared" si="5"/>
        <v/>
      </c>
      <c r="AF139" s="166">
        <f t="shared" si="6"/>
        <v>0</v>
      </c>
      <c r="AG139" s="168" t="str">
        <f>IFERROR(O139/('1. Ietvertie INRD'!$F$9+'1. Ietvertie INRD'!$F$12+'1. Ietvertie INRD'!$F$15+'1. Ietvertie INRD'!$F$18+'1. Ietvertie INRD'!$F$21),"")</f>
        <v/>
      </c>
      <c r="AH139" s="168" t="str">
        <f>IFERROR(AF139/'1. Ietvertie INRD'!$F$5,"")</f>
        <v/>
      </c>
      <c r="AI139" s="134"/>
      <c r="AJ139" s="165">
        <f t="shared" si="7"/>
        <v>0</v>
      </c>
      <c r="AK139" s="145"/>
      <c r="AL139" s="141"/>
    </row>
    <row r="140" spans="8:38" ht="19.2" customHeight="1">
      <c r="H140" s="90" t="s">
        <v>254</v>
      </c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1"/>
      <c r="W140" s="91"/>
      <c r="X140" s="90"/>
      <c r="Y140" s="90"/>
      <c r="Z140" s="90"/>
      <c r="AA140" s="90"/>
      <c r="AB140" s="90"/>
      <c r="AC140" s="90"/>
      <c r="AD140" s="167" t="str">
        <f t="shared" si="4"/>
        <v/>
      </c>
      <c r="AE140" s="167" t="str">
        <f t="shared" si="5"/>
        <v/>
      </c>
      <c r="AF140" s="166">
        <f t="shared" si="6"/>
        <v>0</v>
      </c>
      <c r="AG140" s="168" t="str">
        <f>IFERROR(O140/('1. Ietvertie INRD'!$F$9+'1. Ietvertie INRD'!$F$12+'1. Ietvertie INRD'!$F$15+'1. Ietvertie INRD'!$F$18+'1. Ietvertie INRD'!$F$21),"")</f>
        <v/>
      </c>
      <c r="AH140" s="168" t="str">
        <f>IFERROR(AF140/'1. Ietvertie INRD'!$F$5,"")</f>
        <v/>
      </c>
      <c r="AI140" s="134"/>
      <c r="AJ140" s="165">
        <f t="shared" si="7"/>
        <v>0</v>
      </c>
      <c r="AK140" s="145"/>
      <c r="AL140" s="141"/>
    </row>
    <row r="141" spans="8:38" ht="19.2" customHeight="1">
      <c r="H141" s="90" t="s">
        <v>255</v>
      </c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1"/>
      <c r="W141" s="91"/>
      <c r="X141" s="90"/>
      <c r="Y141" s="90"/>
      <c r="Z141" s="90"/>
      <c r="AA141" s="90"/>
      <c r="AB141" s="90"/>
      <c r="AC141" s="90"/>
      <c r="AD141" s="167" t="str">
        <f t="shared" si="4"/>
        <v/>
      </c>
      <c r="AE141" s="167" t="str">
        <f t="shared" si="5"/>
        <v/>
      </c>
      <c r="AF141" s="166">
        <f t="shared" si="6"/>
        <v>0</v>
      </c>
      <c r="AG141" s="168" t="str">
        <f>IFERROR(O141/('1. Ietvertie INRD'!$F$9+'1. Ietvertie INRD'!$F$12+'1. Ietvertie INRD'!$F$15+'1. Ietvertie INRD'!$F$18+'1. Ietvertie INRD'!$F$21),"")</f>
        <v/>
      </c>
      <c r="AH141" s="168" t="str">
        <f>IFERROR(AF141/'1. Ietvertie INRD'!$F$5,"")</f>
        <v/>
      </c>
      <c r="AI141" s="134"/>
      <c r="AJ141" s="165">
        <f t="shared" si="7"/>
        <v>0</v>
      </c>
      <c r="AK141" s="145"/>
      <c r="AL141" s="141"/>
    </row>
    <row r="142" spans="8:38" ht="19.2" customHeight="1">
      <c r="H142" s="90" t="s">
        <v>256</v>
      </c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90"/>
      <c r="U142" s="90"/>
      <c r="V142" s="91"/>
      <c r="W142" s="91"/>
      <c r="X142" s="90"/>
      <c r="Y142" s="90"/>
      <c r="Z142" s="90"/>
      <c r="AA142" s="90"/>
      <c r="AB142" s="90"/>
      <c r="AC142" s="90"/>
      <c r="AD142" s="167" t="str">
        <f t="shared" si="4"/>
        <v/>
      </c>
      <c r="AE142" s="167" t="str">
        <f t="shared" si="5"/>
        <v/>
      </c>
      <c r="AF142" s="166">
        <f t="shared" si="6"/>
        <v>0</v>
      </c>
      <c r="AG142" s="168" t="str">
        <f>IFERROR(O142/('1. Ietvertie INRD'!$F$9+'1. Ietvertie INRD'!$F$12+'1. Ietvertie INRD'!$F$15+'1. Ietvertie INRD'!$F$18+'1. Ietvertie INRD'!$F$21),"")</f>
        <v/>
      </c>
      <c r="AH142" s="168" t="str">
        <f>IFERROR(AF142/'1. Ietvertie INRD'!$F$5,"")</f>
        <v/>
      </c>
      <c r="AI142" s="134"/>
      <c r="AJ142" s="165">
        <f t="shared" si="7"/>
        <v>0</v>
      </c>
      <c r="AK142" s="145"/>
      <c r="AL142" s="141"/>
    </row>
    <row r="143" spans="8:38" ht="19.2" customHeight="1">
      <c r="H143" s="90" t="s">
        <v>257</v>
      </c>
      <c r="I143" s="90"/>
      <c r="J143" s="90"/>
      <c r="K143" s="90"/>
      <c r="L143" s="90"/>
      <c r="M143" s="90"/>
      <c r="N143" s="90"/>
      <c r="O143" s="90"/>
      <c r="P143" s="90"/>
      <c r="Q143" s="90"/>
      <c r="R143" s="90"/>
      <c r="S143" s="90"/>
      <c r="T143" s="90"/>
      <c r="U143" s="90"/>
      <c r="V143" s="91"/>
      <c r="W143" s="91"/>
      <c r="X143" s="90"/>
      <c r="Y143" s="90"/>
      <c r="Z143" s="90"/>
      <c r="AA143" s="90"/>
      <c r="AB143" s="90"/>
      <c r="AC143" s="90"/>
      <c r="AD143" s="167" t="str">
        <f t="shared" si="4"/>
        <v/>
      </c>
      <c r="AE143" s="167" t="str">
        <f t="shared" si="5"/>
        <v/>
      </c>
      <c r="AF143" s="166">
        <f t="shared" si="6"/>
        <v>0</v>
      </c>
      <c r="AG143" s="168" t="str">
        <f>IFERROR(O143/('1. Ietvertie INRD'!$F$9+'1. Ietvertie INRD'!$F$12+'1. Ietvertie INRD'!$F$15+'1. Ietvertie INRD'!$F$18+'1. Ietvertie INRD'!$F$21),"")</f>
        <v/>
      </c>
      <c r="AH143" s="168" t="str">
        <f>IFERROR(AF143/'1. Ietvertie INRD'!$F$5,"")</f>
        <v/>
      </c>
      <c r="AI143" s="134"/>
      <c r="AJ143" s="165">
        <f t="shared" si="7"/>
        <v>0</v>
      </c>
      <c r="AK143" s="145"/>
      <c r="AL143" s="141"/>
    </row>
    <row r="144" spans="8:38" ht="19.2" customHeight="1">
      <c r="H144" s="90" t="s">
        <v>258</v>
      </c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1"/>
      <c r="W144" s="91"/>
      <c r="X144" s="90"/>
      <c r="Y144" s="90"/>
      <c r="Z144" s="90"/>
      <c r="AA144" s="90"/>
      <c r="AB144" s="90"/>
      <c r="AC144" s="90"/>
      <c r="AD144" s="167" t="str">
        <f t="shared" si="4"/>
        <v/>
      </c>
      <c r="AE144" s="167" t="str">
        <f t="shared" si="5"/>
        <v/>
      </c>
      <c r="AF144" s="166">
        <f t="shared" si="6"/>
        <v>0</v>
      </c>
      <c r="AG144" s="168" t="str">
        <f>IFERROR(O144/('1. Ietvertie INRD'!$F$9+'1. Ietvertie INRD'!$F$12+'1. Ietvertie INRD'!$F$15+'1. Ietvertie INRD'!$F$18+'1. Ietvertie INRD'!$F$21),"")</f>
        <v/>
      </c>
      <c r="AH144" s="168" t="str">
        <f>IFERROR(AF144/'1. Ietvertie INRD'!$F$5,"")</f>
        <v/>
      </c>
      <c r="AI144" s="134"/>
      <c r="AJ144" s="165">
        <f t="shared" si="7"/>
        <v>0</v>
      </c>
      <c r="AK144" s="145"/>
      <c r="AL144" s="141"/>
    </row>
    <row r="145" spans="8:38" ht="19.2" customHeight="1">
      <c r="H145" s="90" t="s">
        <v>259</v>
      </c>
      <c r="I145" s="90"/>
      <c r="J145" s="90"/>
      <c r="K145" s="90"/>
      <c r="L145" s="90"/>
      <c r="M145" s="90"/>
      <c r="N145" s="90"/>
      <c r="O145" s="90"/>
      <c r="P145" s="90"/>
      <c r="Q145" s="90"/>
      <c r="R145" s="90"/>
      <c r="S145" s="90"/>
      <c r="T145" s="90"/>
      <c r="U145" s="90"/>
      <c r="V145" s="91"/>
      <c r="W145" s="91"/>
      <c r="X145" s="90"/>
      <c r="Y145" s="90"/>
      <c r="Z145" s="90"/>
      <c r="AA145" s="90"/>
      <c r="AB145" s="90"/>
      <c r="AC145" s="90"/>
      <c r="AD145" s="167" t="str">
        <f t="shared" si="4"/>
        <v/>
      </c>
      <c r="AE145" s="167" t="str">
        <f t="shared" si="5"/>
        <v/>
      </c>
      <c r="AF145" s="166">
        <f t="shared" si="6"/>
        <v>0</v>
      </c>
      <c r="AG145" s="168" t="str">
        <f>IFERROR(O145/('1. Ietvertie INRD'!$F$9+'1. Ietvertie INRD'!$F$12+'1. Ietvertie INRD'!$F$15+'1. Ietvertie INRD'!$F$18+'1. Ietvertie INRD'!$F$21),"")</f>
        <v/>
      </c>
      <c r="AH145" s="168" t="str">
        <f>IFERROR(AF145/'1. Ietvertie INRD'!$F$5,"")</f>
        <v/>
      </c>
      <c r="AI145" s="134"/>
      <c r="AJ145" s="165">
        <f t="shared" si="7"/>
        <v>0</v>
      </c>
      <c r="AK145" s="145"/>
      <c r="AL145" s="141"/>
    </row>
    <row r="146" spans="8:38" ht="19.2" customHeight="1">
      <c r="H146" s="90" t="s">
        <v>260</v>
      </c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1"/>
      <c r="W146" s="91"/>
      <c r="X146" s="90"/>
      <c r="Y146" s="90"/>
      <c r="Z146" s="90"/>
      <c r="AA146" s="90"/>
      <c r="AB146" s="90"/>
      <c r="AC146" s="90"/>
      <c r="AD146" s="167" t="str">
        <f t="shared" si="4"/>
        <v/>
      </c>
      <c r="AE146" s="167" t="str">
        <f t="shared" si="5"/>
        <v/>
      </c>
      <c r="AF146" s="166">
        <f t="shared" si="6"/>
        <v>0</v>
      </c>
      <c r="AG146" s="168" t="str">
        <f>IFERROR(O146/('1. Ietvertie INRD'!$F$9+'1. Ietvertie INRD'!$F$12+'1. Ietvertie INRD'!$F$15+'1. Ietvertie INRD'!$F$18+'1. Ietvertie INRD'!$F$21),"")</f>
        <v/>
      </c>
      <c r="AH146" s="168" t="str">
        <f>IFERROR(AF146/'1. Ietvertie INRD'!$F$5,"")</f>
        <v/>
      </c>
      <c r="AI146" s="134"/>
      <c r="AJ146" s="165">
        <f t="shared" si="7"/>
        <v>0</v>
      </c>
      <c r="AK146" s="145"/>
      <c r="AL146" s="141"/>
    </row>
    <row r="147" spans="8:38" ht="19.2" customHeight="1">
      <c r="H147" s="90" t="s">
        <v>261</v>
      </c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  <c r="T147" s="90"/>
      <c r="U147" s="90"/>
      <c r="V147" s="91"/>
      <c r="W147" s="91"/>
      <c r="X147" s="90"/>
      <c r="Y147" s="90"/>
      <c r="Z147" s="90"/>
      <c r="AA147" s="90"/>
      <c r="AB147" s="90"/>
      <c r="AC147" s="90"/>
      <c r="AD147" s="167" t="str">
        <f t="shared" si="4"/>
        <v/>
      </c>
      <c r="AE147" s="167" t="str">
        <f t="shared" si="5"/>
        <v/>
      </c>
      <c r="AF147" s="166">
        <f t="shared" si="6"/>
        <v>0</v>
      </c>
      <c r="AG147" s="168" t="str">
        <f>IFERROR(O147/('1. Ietvertie INRD'!$F$9+'1. Ietvertie INRD'!$F$12+'1. Ietvertie INRD'!$F$15+'1. Ietvertie INRD'!$F$18+'1. Ietvertie INRD'!$F$21),"")</f>
        <v/>
      </c>
      <c r="AH147" s="168" t="str">
        <f>IFERROR(AF147/'1. Ietvertie INRD'!$F$5,"")</f>
        <v/>
      </c>
      <c r="AI147" s="134"/>
      <c r="AJ147" s="165">
        <f t="shared" si="7"/>
        <v>0</v>
      </c>
      <c r="AK147" s="145"/>
      <c r="AL147" s="141"/>
    </row>
    <row r="148" spans="8:38" ht="19.2" customHeight="1">
      <c r="H148" s="90" t="s">
        <v>262</v>
      </c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0"/>
      <c r="T148" s="90"/>
      <c r="U148" s="90"/>
      <c r="V148" s="91"/>
      <c r="W148" s="91"/>
      <c r="X148" s="90"/>
      <c r="Y148" s="90"/>
      <c r="Z148" s="90"/>
      <c r="AA148" s="90"/>
      <c r="AB148" s="90"/>
      <c r="AC148" s="90"/>
      <c r="AD148" s="167" t="str">
        <f t="shared" si="4"/>
        <v/>
      </c>
      <c r="AE148" s="167" t="str">
        <f t="shared" si="5"/>
        <v/>
      </c>
      <c r="AF148" s="166">
        <f t="shared" si="6"/>
        <v>0</v>
      </c>
      <c r="AG148" s="168" t="str">
        <f>IFERROR(O148/('1. Ietvertie INRD'!$F$9+'1. Ietvertie INRD'!$F$12+'1. Ietvertie INRD'!$F$15+'1. Ietvertie INRD'!$F$18+'1. Ietvertie INRD'!$F$21),"")</f>
        <v/>
      </c>
      <c r="AH148" s="168" t="str">
        <f>IFERROR(AF148/'1. Ietvertie INRD'!$F$5,"")</f>
        <v/>
      </c>
      <c r="AI148" s="134"/>
      <c r="AJ148" s="165">
        <f t="shared" si="7"/>
        <v>0</v>
      </c>
      <c r="AK148" s="145"/>
      <c r="AL148" s="141"/>
    </row>
    <row r="149" spans="8:38" ht="19.2" customHeight="1">
      <c r="H149" s="90" t="s">
        <v>263</v>
      </c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1"/>
      <c r="W149" s="91"/>
      <c r="X149" s="90"/>
      <c r="Y149" s="90"/>
      <c r="Z149" s="90"/>
      <c r="AA149" s="90"/>
      <c r="AB149" s="90"/>
      <c r="AC149" s="90"/>
      <c r="AD149" s="167" t="str">
        <f t="shared" si="4"/>
        <v/>
      </c>
      <c r="AE149" s="167" t="str">
        <f t="shared" si="5"/>
        <v/>
      </c>
      <c r="AF149" s="166">
        <f t="shared" si="6"/>
        <v>0</v>
      </c>
      <c r="AG149" s="168" t="str">
        <f>IFERROR(O149/('1. Ietvertie INRD'!$F$9+'1. Ietvertie INRD'!$F$12+'1. Ietvertie INRD'!$F$15+'1. Ietvertie INRD'!$F$18+'1. Ietvertie INRD'!$F$21),"")</f>
        <v/>
      </c>
      <c r="AH149" s="168" t="str">
        <f>IFERROR(AF149/'1. Ietvertie INRD'!$F$5,"")</f>
        <v/>
      </c>
      <c r="AI149" s="134"/>
      <c r="AJ149" s="165">
        <f t="shared" si="7"/>
        <v>0</v>
      </c>
      <c r="AK149" s="145"/>
      <c r="AL149" s="141"/>
    </row>
    <row r="150" spans="8:38" ht="19.2" customHeight="1">
      <c r="H150" s="90" t="s">
        <v>264</v>
      </c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1"/>
      <c r="W150" s="91"/>
      <c r="X150" s="90"/>
      <c r="Y150" s="90"/>
      <c r="Z150" s="90"/>
      <c r="AA150" s="90"/>
      <c r="AB150" s="90"/>
      <c r="AC150" s="90"/>
      <c r="AD150" s="167" t="str">
        <f t="shared" ref="AD150:AD213" si="8">IF(SUM(O150:R150)=0,"",
IF(AND(M150=$M$7,N150=$N$7),
IF(OR(I150="",J150="",K150="",L150="",M150="",N150="",O150="",P150="",Q150="",R150="",S150="",V150="",W150="",X150="",Y150="",Z150="",AA150=""),$AD$6,$AD$7),
IF(AND(M150=$M$7,N150=$N$6),
IF(OR(I150="",J150="",K150="",L150="",M150="",N150="",O150="",Q150="",R150="",AA150=""),$AD$6,$AD$7),
IF(AND(M150=$M$6,N150=$N$7),
IF(OR(I150="",J150="",K150="",L150="",M150="",N150="",O150="",Q150="",R150="",AB150=""),$AD$6,$AD$7),
IF(OR(M150="",N150=""),$AD$6,$AD$7)))))</f>
        <v/>
      </c>
      <c r="AE150" s="167" t="str">
        <f t="shared" ref="AE150:AE213" si="9">IF(SUM(O150:R150)=0,"",
IF(OR(
V150&lt;=0,
X150&lt;12,
Z150&gt;30),$AE$6,$AE$7))</f>
        <v/>
      </c>
      <c r="AF150" s="166">
        <f t="shared" ref="AF150:AF213" si="10">IF($M150=$M$6,MAX(($AB150+$R150-$O150),0),MAX(($R150-$Q150),0))</f>
        <v>0</v>
      </c>
      <c r="AG150" s="168" t="str">
        <f>IFERROR(O150/('1. Ietvertie INRD'!$F$9+'1. Ietvertie INRD'!$F$12+'1. Ietvertie INRD'!$F$15+'1. Ietvertie INRD'!$F$18+'1. Ietvertie INRD'!$F$21),"")</f>
        <v/>
      </c>
      <c r="AH150" s="168" t="str">
        <f>IFERROR(AF150/'1. Ietvertie INRD'!$F$5,"")</f>
        <v/>
      </c>
      <c r="AI150" s="134"/>
      <c r="AJ150" s="165">
        <f t="shared" ref="AJ150:AJ213" si="11">IF(AI150=$M$6,AF150,0)</f>
        <v>0</v>
      </c>
      <c r="AK150" s="145"/>
      <c r="AL150" s="141"/>
    </row>
    <row r="151" spans="8:38" ht="19.2" customHeight="1">
      <c r="H151" s="90" t="s">
        <v>265</v>
      </c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0"/>
      <c r="T151" s="90"/>
      <c r="U151" s="90"/>
      <c r="V151" s="91"/>
      <c r="W151" s="91"/>
      <c r="X151" s="90"/>
      <c r="Y151" s="90"/>
      <c r="Z151" s="90"/>
      <c r="AA151" s="90"/>
      <c r="AB151" s="90"/>
      <c r="AC151" s="90"/>
      <c r="AD151" s="167" t="str">
        <f t="shared" si="8"/>
        <v/>
      </c>
      <c r="AE151" s="167" t="str">
        <f t="shared" si="9"/>
        <v/>
      </c>
      <c r="AF151" s="166">
        <f t="shared" si="10"/>
        <v>0</v>
      </c>
      <c r="AG151" s="168" t="str">
        <f>IFERROR(O151/('1. Ietvertie INRD'!$F$9+'1. Ietvertie INRD'!$F$12+'1. Ietvertie INRD'!$F$15+'1. Ietvertie INRD'!$F$18+'1. Ietvertie INRD'!$F$21),"")</f>
        <v/>
      </c>
      <c r="AH151" s="168" t="str">
        <f>IFERROR(AF151/'1. Ietvertie INRD'!$F$5,"")</f>
        <v/>
      </c>
      <c r="AI151" s="134"/>
      <c r="AJ151" s="165">
        <f t="shared" si="11"/>
        <v>0</v>
      </c>
      <c r="AK151" s="145"/>
      <c r="AL151" s="141"/>
    </row>
    <row r="152" spans="8:38" ht="19.2" customHeight="1">
      <c r="H152" s="90" t="s">
        <v>266</v>
      </c>
      <c r="I152" s="90"/>
      <c r="J152" s="90"/>
      <c r="K152" s="90"/>
      <c r="L152" s="90"/>
      <c r="M152" s="90"/>
      <c r="N152" s="90"/>
      <c r="O152" s="90"/>
      <c r="P152" s="90"/>
      <c r="Q152" s="90"/>
      <c r="R152" s="90"/>
      <c r="S152" s="90"/>
      <c r="T152" s="90"/>
      <c r="U152" s="90"/>
      <c r="V152" s="91"/>
      <c r="W152" s="91"/>
      <c r="X152" s="90"/>
      <c r="Y152" s="90"/>
      <c r="Z152" s="90"/>
      <c r="AA152" s="90"/>
      <c r="AB152" s="90"/>
      <c r="AC152" s="90"/>
      <c r="AD152" s="167" t="str">
        <f t="shared" si="8"/>
        <v/>
      </c>
      <c r="AE152" s="167" t="str">
        <f t="shared" si="9"/>
        <v/>
      </c>
      <c r="AF152" s="166">
        <f t="shared" si="10"/>
        <v>0</v>
      </c>
      <c r="AG152" s="168" t="str">
        <f>IFERROR(O152/('1. Ietvertie INRD'!$F$9+'1. Ietvertie INRD'!$F$12+'1. Ietvertie INRD'!$F$15+'1. Ietvertie INRD'!$F$18+'1. Ietvertie INRD'!$F$21),"")</f>
        <v/>
      </c>
      <c r="AH152" s="168" t="str">
        <f>IFERROR(AF152/'1. Ietvertie INRD'!$F$5,"")</f>
        <v/>
      </c>
      <c r="AI152" s="134"/>
      <c r="AJ152" s="165">
        <f t="shared" si="11"/>
        <v>0</v>
      </c>
      <c r="AK152" s="145"/>
      <c r="AL152" s="141"/>
    </row>
    <row r="153" spans="8:38" ht="19.2" customHeight="1">
      <c r="H153" s="90" t="s">
        <v>267</v>
      </c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90"/>
      <c r="U153" s="90"/>
      <c r="V153" s="91"/>
      <c r="W153" s="91"/>
      <c r="X153" s="90"/>
      <c r="Y153" s="90"/>
      <c r="Z153" s="90"/>
      <c r="AA153" s="90"/>
      <c r="AB153" s="90"/>
      <c r="AC153" s="90"/>
      <c r="AD153" s="167" t="str">
        <f t="shared" si="8"/>
        <v/>
      </c>
      <c r="AE153" s="167" t="str">
        <f t="shared" si="9"/>
        <v/>
      </c>
      <c r="AF153" s="166">
        <f t="shared" si="10"/>
        <v>0</v>
      </c>
      <c r="AG153" s="168" t="str">
        <f>IFERROR(O153/('1. Ietvertie INRD'!$F$9+'1. Ietvertie INRD'!$F$12+'1. Ietvertie INRD'!$F$15+'1. Ietvertie INRD'!$F$18+'1. Ietvertie INRD'!$F$21),"")</f>
        <v/>
      </c>
      <c r="AH153" s="168" t="str">
        <f>IFERROR(AF153/'1. Ietvertie INRD'!$F$5,"")</f>
        <v/>
      </c>
      <c r="AI153" s="134"/>
      <c r="AJ153" s="165">
        <f t="shared" si="11"/>
        <v>0</v>
      </c>
      <c r="AK153" s="145"/>
      <c r="AL153" s="141"/>
    </row>
    <row r="154" spans="8:38" ht="19.2" customHeight="1">
      <c r="H154" s="90" t="s">
        <v>268</v>
      </c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90"/>
      <c r="T154" s="90"/>
      <c r="U154" s="90"/>
      <c r="V154" s="91"/>
      <c r="W154" s="91"/>
      <c r="X154" s="90"/>
      <c r="Y154" s="90"/>
      <c r="Z154" s="90"/>
      <c r="AA154" s="90"/>
      <c r="AB154" s="90"/>
      <c r="AC154" s="90"/>
      <c r="AD154" s="167" t="str">
        <f t="shared" si="8"/>
        <v/>
      </c>
      <c r="AE154" s="167" t="str">
        <f t="shared" si="9"/>
        <v/>
      </c>
      <c r="AF154" s="166">
        <f t="shared" si="10"/>
        <v>0</v>
      </c>
      <c r="AG154" s="168" t="str">
        <f>IFERROR(O154/('1. Ietvertie INRD'!$F$9+'1. Ietvertie INRD'!$F$12+'1. Ietvertie INRD'!$F$15+'1. Ietvertie INRD'!$F$18+'1. Ietvertie INRD'!$F$21),"")</f>
        <v/>
      </c>
      <c r="AH154" s="168" t="str">
        <f>IFERROR(AF154/'1. Ietvertie INRD'!$F$5,"")</f>
        <v/>
      </c>
      <c r="AI154" s="134"/>
      <c r="AJ154" s="165">
        <f t="shared" si="11"/>
        <v>0</v>
      </c>
      <c r="AK154" s="145"/>
      <c r="AL154" s="141"/>
    </row>
    <row r="155" spans="8:38" ht="19.2" customHeight="1">
      <c r="H155" s="90" t="s">
        <v>269</v>
      </c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90"/>
      <c r="U155" s="90"/>
      <c r="V155" s="91"/>
      <c r="W155" s="91"/>
      <c r="X155" s="90"/>
      <c r="Y155" s="90"/>
      <c r="Z155" s="90"/>
      <c r="AA155" s="90"/>
      <c r="AB155" s="90"/>
      <c r="AC155" s="90"/>
      <c r="AD155" s="167" t="str">
        <f t="shared" si="8"/>
        <v/>
      </c>
      <c r="AE155" s="167" t="str">
        <f t="shared" si="9"/>
        <v/>
      </c>
      <c r="AF155" s="166">
        <f t="shared" si="10"/>
        <v>0</v>
      </c>
      <c r="AG155" s="168" t="str">
        <f>IFERROR(O155/('1. Ietvertie INRD'!$F$9+'1. Ietvertie INRD'!$F$12+'1. Ietvertie INRD'!$F$15+'1. Ietvertie INRD'!$F$18+'1. Ietvertie INRD'!$F$21),"")</f>
        <v/>
      </c>
      <c r="AH155" s="168" t="str">
        <f>IFERROR(AF155/'1. Ietvertie INRD'!$F$5,"")</f>
        <v/>
      </c>
      <c r="AI155" s="134"/>
      <c r="AJ155" s="165">
        <f t="shared" si="11"/>
        <v>0</v>
      </c>
      <c r="AK155" s="145"/>
      <c r="AL155" s="141"/>
    </row>
    <row r="156" spans="8:38" ht="19.2" customHeight="1">
      <c r="H156" s="90" t="s">
        <v>270</v>
      </c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  <c r="T156" s="90"/>
      <c r="U156" s="90"/>
      <c r="V156" s="91"/>
      <c r="W156" s="91"/>
      <c r="X156" s="90"/>
      <c r="Y156" s="90"/>
      <c r="Z156" s="90"/>
      <c r="AA156" s="90"/>
      <c r="AB156" s="90"/>
      <c r="AC156" s="90"/>
      <c r="AD156" s="167" t="str">
        <f t="shared" si="8"/>
        <v/>
      </c>
      <c r="AE156" s="167" t="str">
        <f t="shared" si="9"/>
        <v/>
      </c>
      <c r="AF156" s="166">
        <f t="shared" si="10"/>
        <v>0</v>
      </c>
      <c r="AG156" s="168" t="str">
        <f>IFERROR(O156/('1. Ietvertie INRD'!$F$9+'1. Ietvertie INRD'!$F$12+'1. Ietvertie INRD'!$F$15+'1. Ietvertie INRD'!$F$18+'1. Ietvertie INRD'!$F$21),"")</f>
        <v/>
      </c>
      <c r="AH156" s="168" t="str">
        <f>IFERROR(AF156/'1. Ietvertie INRD'!$F$5,"")</f>
        <v/>
      </c>
      <c r="AI156" s="134"/>
      <c r="AJ156" s="165">
        <f t="shared" si="11"/>
        <v>0</v>
      </c>
      <c r="AK156" s="145"/>
      <c r="AL156" s="141"/>
    </row>
    <row r="157" spans="8:38" ht="19.2" customHeight="1">
      <c r="H157" s="90" t="s">
        <v>271</v>
      </c>
      <c r="I157" s="90"/>
      <c r="J157" s="90"/>
      <c r="K157" s="90"/>
      <c r="L157" s="90"/>
      <c r="M157" s="90"/>
      <c r="N157" s="90"/>
      <c r="O157" s="90"/>
      <c r="P157" s="90"/>
      <c r="Q157" s="90"/>
      <c r="R157" s="90"/>
      <c r="S157" s="90"/>
      <c r="T157" s="90"/>
      <c r="U157" s="90"/>
      <c r="V157" s="91"/>
      <c r="W157" s="91"/>
      <c r="X157" s="90"/>
      <c r="Y157" s="90"/>
      <c r="Z157" s="90"/>
      <c r="AA157" s="90"/>
      <c r="AB157" s="90"/>
      <c r="AC157" s="90"/>
      <c r="AD157" s="167" t="str">
        <f t="shared" si="8"/>
        <v/>
      </c>
      <c r="AE157" s="167" t="str">
        <f t="shared" si="9"/>
        <v/>
      </c>
      <c r="AF157" s="166">
        <f t="shared" si="10"/>
        <v>0</v>
      </c>
      <c r="AG157" s="168" t="str">
        <f>IFERROR(O157/('1. Ietvertie INRD'!$F$9+'1. Ietvertie INRD'!$F$12+'1. Ietvertie INRD'!$F$15+'1. Ietvertie INRD'!$F$18+'1. Ietvertie INRD'!$F$21),"")</f>
        <v/>
      </c>
      <c r="AH157" s="168" t="str">
        <f>IFERROR(AF157/'1. Ietvertie INRD'!$F$5,"")</f>
        <v/>
      </c>
      <c r="AI157" s="134"/>
      <c r="AJ157" s="165">
        <f t="shared" si="11"/>
        <v>0</v>
      </c>
      <c r="AK157" s="145"/>
      <c r="AL157" s="141"/>
    </row>
    <row r="158" spans="8:38" ht="19.2" customHeight="1">
      <c r="H158" s="90" t="s">
        <v>272</v>
      </c>
      <c r="I158" s="90"/>
      <c r="J158" s="90"/>
      <c r="K158" s="90"/>
      <c r="L158" s="90"/>
      <c r="M158" s="90"/>
      <c r="N158" s="90"/>
      <c r="O158" s="90"/>
      <c r="P158" s="90"/>
      <c r="Q158" s="90"/>
      <c r="R158" s="90"/>
      <c r="S158" s="90"/>
      <c r="T158" s="90"/>
      <c r="U158" s="90"/>
      <c r="V158" s="91"/>
      <c r="W158" s="91"/>
      <c r="X158" s="90"/>
      <c r="Y158" s="90"/>
      <c r="Z158" s="90"/>
      <c r="AA158" s="90"/>
      <c r="AB158" s="90"/>
      <c r="AC158" s="90"/>
      <c r="AD158" s="167" t="str">
        <f t="shared" si="8"/>
        <v/>
      </c>
      <c r="AE158" s="167" t="str">
        <f t="shared" si="9"/>
        <v/>
      </c>
      <c r="AF158" s="166">
        <f t="shared" si="10"/>
        <v>0</v>
      </c>
      <c r="AG158" s="168" t="str">
        <f>IFERROR(O158/('1. Ietvertie INRD'!$F$9+'1. Ietvertie INRD'!$F$12+'1. Ietvertie INRD'!$F$15+'1. Ietvertie INRD'!$F$18+'1. Ietvertie INRD'!$F$21),"")</f>
        <v/>
      </c>
      <c r="AH158" s="168" t="str">
        <f>IFERROR(AF158/'1. Ietvertie INRD'!$F$5,"")</f>
        <v/>
      </c>
      <c r="AI158" s="134"/>
      <c r="AJ158" s="165">
        <f t="shared" si="11"/>
        <v>0</v>
      </c>
      <c r="AK158" s="145"/>
      <c r="AL158" s="141"/>
    </row>
    <row r="159" spans="8:38" ht="19.2" customHeight="1">
      <c r="H159" s="90" t="s">
        <v>273</v>
      </c>
      <c r="I159" s="90"/>
      <c r="J159" s="90"/>
      <c r="K159" s="90"/>
      <c r="L159" s="90"/>
      <c r="M159" s="90"/>
      <c r="N159" s="90"/>
      <c r="O159" s="90"/>
      <c r="P159" s="90"/>
      <c r="Q159" s="90"/>
      <c r="R159" s="90"/>
      <c r="S159" s="90"/>
      <c r="T159" s="90"/>
      <c r="U159" s="90"/>
      <c r="V159" s="91"/>
      <c r="W159" s="91"/>
      <c r="X159" s="90"/>
      <c r="Y159" s="90"/>
      <c r="Z159" s="90"/>
      <c r="AA159" s="90"/>
      <c r="AB159" s="90"/>
      <c r="AC159" s="90"/>
      <c r="AD159" s="167" t="str">
        <f t="shared" si="8"/>
        <v/>
      </c>
      <c r="AE159" s="167" t="str">
        <f t="shared" si="9"/>
        <v/>
      </c>
      <c r="AF159" s="166">
        <f t="shared" si="10"/>
        <v>0</v>
      </c>
      <c r="AG159" s="168" t="str">
        <f>IFERROR(O159/('1. Ietvertie INRD'!$F$9+'1. Ietvertie INRD'!$F$12+'1. Ietvertie INRD'!$F$15+'1. Ietvertie INRD'!$F$18+'1. Ietvertie INRD'!$F$21),"")</f>
        <v/>
      </c>
      <c r="AH159" s="168" t="str">
        <f>IFERROR(AF159/'1. Ietvertie INRD'!$F$5,"")</f>
        <v/>
      </c>
      <c r="AI159" s="134"/>
      <c r="AJ159" s="165">
        <f t="shared" si="11"/>
        <v>0</v>
      </c>
      <c r="AK159" s="145"/>
      <c r="AL159" s="141"/>
    </row>
    <row r="160" spans="8:38" ht="19.2" customHeight="1">
      <c r="H160" s="90" t="s">
        <v>274</v>
      </c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  <c r="T160" s="90"/>
      <c r="U160" s="90"/>
      <c r="V160" s="91"/>
      <c r="W160" s="91"/>
      <c r="X160" s="90"/>
      <c r="Y160" s="90"/>
      <c r="Z160" s="90"/>
      <c r="AA160" s="90"/>
      <c r="AB160" s="90"/>
      <c r="AC160" s="90"/>
      <c r="AD160" s="167" t="str">
        <f t="shared" si="8"/>
        <v/>
      </c>
      <c r="AE160" s="167" t="str">
        <f t="shared" si="9"/>
        <v/>
      </c>
      <c r="AF160" s="166">
        <f t="shared" si="10"/>
        <v>0</v>
      </c>
      <c r="AG160" s="168" t="str">
        <f>IFERROR(O160/('1. Ietvertie INRD'!$F$9+'1. Ietvertie INRD'!$F$12+'1. Ietvertie INRD'!$F$15+'1. Ietvertie INRD'!$F$18+'1. Ietvertie INRD'!$F$21),"")</f>
        <v/>
      </c>
      <c r="AH160" s="168" t="str">
        <f>IFERROR(AF160/'1. Ietvertie INRD'!$F$5,"")</f>
        <v/>
      </c>
      <c r="AI160" s="134"/>
      <c r="AJ160" s="165">
        <f t="shared" si="11"/>
        <v>0</v>
      </c>
      <c r="AK160" s="145"/>
      <c r="AL160" s="141"/>
    </row>
    <row r="161" spans="8:38" ht="19.2" customHeight="1">
      <c r="H161" s="90" t="s">
        <v>275</v>
      </c>
      <c r="I161" s="90"/>
      <c r="J161" s="90"/>
      <c r="K161" s="90"/>
      <c r="L161" s="90"/>
      <c r="M161" s="90"/>
      <c r="N161" s="90"/>
      <c r="O161" s="90"/>
      <c r="P161" s="90"/>
      <c r="Q161" s="90"/>
      <c r="R161" s="90"/>
      <c r="S161" s="90"/>
      <c r="T161" s="90"/>
      <c r="U161" s="90"/>
      <c r="V161" s="91"/>
      <c r="W161" s="91"/>
      <c r="X161" s="90"/>
      <c r="Y161" s="90"/>
      <c r="Z161" s="90"/>
      <c r="AA161" s="90"/>
      <c r="AB161" s="90"/>
      <c r="AC161" s="90"/>
      <c r="AD161" s="167" t="str">
        <f t="shared" si="8"/>
        <v/>
      </c>
      <c r="AE161" s="167" t="str">
        <f t="shared" si="9"/>
        <v/>
      </c>
      <c r="AF161" s="166">
        <f t="shared" si="10"/>
        <v>0</v>
      </c>
      <c r="AG161" s="168" t="str">
        <f>IFERROR(O161/('1. Ietvertie INRD'!$F$9+'1. Ietvertie INRD'!$F$12+'1. Ietvertie INRD'!$F$15+'1. Ietvertie INRD'!$F$18+'1. Ietvertie INRD'!$F$21),"")</f>
        <v/>
      </c>
      <c r="AH161" s="168" t="str">
        <f>IFERROR(AF161/'1. Ietvertie INRD'!$F$5,"")</f>
        <v/>
      </c>
      <c r="AI161" s="134"/>
      <c r="AJ161" s="165">
        <f t="shared" si="11"/>
        <v>0</v>
      </c>
      <c r="AK161" s="145"/>
      <c r="AL161" s="141"/>
    </row>
    <row r="162" spans="8:38" ht="19.2" customHeight="1">
      <c r="H162" s="90" t="s">
        <v>276</v>
      </c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0"/>
      <c r="U162" s="90"/>
      <c r="V162" s="91"/>
      <c r="W162" s="91"/>
      <c r="X162" s="90"/>
      <c r="Y162" s="90"/>
      <c r="Z162" s="90"/>
      <c r="AA162" s="90"/>
      <c r="AB162" s="90"/>
      <c r="AC162" s="90"/>
      <c r="AD162" s="167" t="str">
        <f t="shared" si="8"/>
        <v/>
      </c>
      <c r="AE162" s="167" t="str">
        <f t="shared" si="9"/>
        <v/>
      </c>
      <c r="AF162" s="166">
        <f t="shared" si="10"/>
        <v>0</v>
      </c>
      <c r="AG162" s="168" t="str">
        <f>IFERROR(O162/('1. Ietvertie INRD'!$F$9+'1. Ietvertie INRD'!$F$12+'1. Ietvertie INRD'!$F$15+'1. Ietvertie INRD'!$F$18+'1. Ietvertie INRD'!$F$21),"")</f>
        <v/>
      </c>
      <c r="AH162" s="168" t="str">
        <f>IFERROR(AF162/'1. Ietvertie INRD'!$F$5,"")</f>
        <v/>
      </c>
      <c r="AI162" s="134"/>
      <c r="AJ162" s="165">
        <f t="shared" si="11"/>
        <v>0</v>
      </c>
      <c r="AK162" s="145"/>
      <c r="AL162" s="141"/>
    </row>
    <row r="163" spans="8:38" ht="19.2" customHeight="1">
      <c r="H163" s="90" t="s">
        <v>277</v>
      </c>
      <c r="I163" s="90"/>
      <c r="J163" s="90"/>
      <c r="K163" s="90"/>
      <c r="L163" s="90"/>
      <c r="M163" s="90"/>
      <c r="N163" s="90"/>
      <c r="O163" s="90"/>
      <c r="P163" s="90"/>
      <c r="Q163" s="90"/>
      <c r="R163" s="90"/>
      <c r="S163" s="90"/>
      <c r="T163" s="90"/>
      <c r="U163" s="90"/>
      <c r="V163" s="91"/>
      <c r="W163" s="91"/>
      <c r="X163" s="90"/>
      <c r="Y163" s="90"/>
      <c r="Z163" s="90"/>
      <c r="AA163" s="90"/>
      <c r="AB163" s="90"/>
      <c r="AC163" s="90"/>
      <c r="AD163" s="167" t="str">
        <f t="shared" si="8"/>
        <v/>
      </c>
      <c r="AE163" s="167" t="str">
        <f t="shared" si="9"/>
        <v/>
      </c>
      <c r="AF163" s="166">
        <f t="shared" si="10"/>
        <v>0</v>
      </c>
      <c r="AG163" s="168" t="str">
        <f>IFERROR(O163/('1. Ietvertie INRD'!$F$9+'1. Ietvertie INRD'!$F$12+'1. Ietvertie INRD'!$F$15+'1. Ietvertie INRD'!$F$18+'1. Ietvertie INRD'!$F$21),"")</f>
        <v/>
      </c>
      <c r="AH163" s="168" t="str">
        <f>IFERROR(AF163/'1. Ietvertie INRD'!$F$5,"")</f>
        <v/>
      </c>
      <c r="AI163" s="134"/>
      <c r="AJ163" s="165">
        <f t="shared" si="11"/>
        <v>0</v>
      </c>
      <c r="AK163" s="145"/>
      <c r="AL163" s="141"/>
    </row>
    <row r="164" spans="8:38" ht="19.2" customHeight="1">
      <c r="H164" s="90" t="s">
        <v>278</v>
      </c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  <c r="T164" s="90"/>
      <c r="U164" s="90"/>
      <c r="V164" s="91"/>
      <c r="W164" s="91"/>
      <c r="X164" s="90"/>
      <c r="Y164" s="90"/>
      <c r="Z164" s="90"/>
      <c r="AA164" s="90"/>
      <c r="AB164" s="90"/>
      <c r="AC164" s="90"/>
      <c r="AD164" s="167" t="str">
        <f t="shared" si="8"/>
        <v/>
      </c>
      <c r="AE164" s="167" t="str">
        <f t="shared" si="9"/>
        <v/>
      </c>
      <c r="AF164" s="166">
        <f t="shared" si="10"/>
        <v>0</v>
      </c>
      <c r="AG164" s="168" t="str">
        <f>IFERROR(O164/('1. Ietvertie INRD'!$F$9+'1. Ietvertie INRD'!$F$12+'1. Ietvertie INRD'!$F$15+'1. Ietvertie INRD'!$F$18+'1. Ietvertie INRD'!$F$21),"")</f>
        <v/>
      </c>
      <c r="AH164" s="168" t="str">
        <f>IFERROR(AF164/'1. Ietvertie INRD'!$F$5,"")</f>
        <v/>
      </c>
      <c r="AI164" s="134"/>
      <c r="AJ164" s="165">
        <f t="shared" si="11"/>
        <v>0</v>
      </c>
      <c r="AK164" s="145"/>
      <c r="AL164" s="141"/>
    </row>
    <row r="165" spans="8:38" ht="19.2" customHeight="1">
      <c r="H165" s="90" t="s">
        <v>279</v>
      </c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1"/>
      <c r="W165" s="91"/>
      <c r="X165" s="90"/>
      <c r="Y165" s="90"/>
      <c r="Z165" s="90"/>
      <c r="AA165" s="90"/>
      <c r="AB165" s="90"/>
      <c r="AC165" s="90"/>
      <c r="AD165" s="167" t="str">
        <f t="shared" si="8"/>
        <v/>
      </c>
      <c r="AE165" s="167" t="str">
        <f t="shared" si="9"/>
        <v/>
      </c>
      <c r="AF165" s="166">
        <f t="shared" si="10"/>
        <v>0</v>
      </c>
      <c r="AG165" s="168" t="str">
        <f>IFERROR(O165/('1. Ietvertie INRD'!$F$9+'1. Ietvertie INRD'!$F$12+'1. Ietvertie INRD'!$F$15+'1. Ietvertie INRD'!$F$18+'1. Ietvertie INRD'!$F$21),"")</f>
        <v/>
      </c>
      <c r="AH165" s="168" t="str">
        <f>IFERROR(AF165/'1. Ietvertie INRD'!$F$5,"")</f>
        <v/>
      </c>
      <c r="AI165" s="134"/>
      <c r="AJ165" s="165">
        <f t="shared" si="11"/>
        <v>0</v>
      </c>
      <c r="AK165" s="145"/>
      <c r="AL165" s="141"/>
    </row>
    <row r="166" spans="8:38" ht="19.2" customHeight="1">
      <c r="H166" s="90" t="s">
        <v>280</v>
      </c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0"/>
      <c r="U166" s="90"/>
      <c r="V166" s="91"/>
      <c r="W166" s="91"/>
      <c r="X166" s="90"/>
      <c r="Y166" s="90"/>
      <c r="Z166" s="90"/>
      <c r="AA166" s="90"/>
      <c r="AB166" s="90"/>
      <c r="AC166" s="90"/>
      <c r="AD166" s="167" t="str">
        <f t="shared" si="8"/>
        <v/>
      </c>
      <c r="AE166" s="167" t="str">
        <f t="shared" si="9"/>
        <v/>
      </c>
      <c r="AF166" s="166">
        <f t="shared" si="10"/>
        <v>0</v>
      </c>
      <c r="AG166" s="168" t="str">
        <f>IFERROR(O166/('1. Ietvertie INRD'!$F$9+'1. Ietvertie INRD'!$F$12+'1. Ietvertie INRD'!$F$15+'1. Ietvertie INRD'!$F$18+'1. Ietvertie INRD'!$F$21),"")</f>
        <v/>
      </c>
      <c r="AH166" s="168" t="str">
        <f>IFERROR(AF166/'1. Ietvertie INRD'!$F$5,"")</f>
        <v/>
      </c>
      <c r="AI166" s="134"/>
      <c r="AJ166" s="165">
        <f t="shared" si="11"/>
        <v>0</v>
      </c>
      <c r="AK166" s="145"/>
      <c r="AL166" s="141"/>
    </row>
    <row r="167" spans="8:38" ht="19.2" customHeight="1">
      <c r="H167" s="90" t="s">
        <v>281</v>
      </c>
      <c r="I167" s="90"/>
      <c r="J167" s="90"/>
      <c r="K167" s="90"/>
      <c r="L167" s="90"/>
      <c r="M167" s="90"/>
      <c r="N167" s="90"/>
      <c r="O167" s="90"/>
      <c r="P167" s="90"/>
      <c r="Q167" s="90"/>
      <c r="R167" s="90"/>
      <c r="S167" s="90"/>
      <c r="T167" s="90"/>
      <c r="U167" s="90"/>
      <c r="V167" s="91"/>
      <c r="W167" s="91"/>
      <c r="X167" s="90"/>
      <c r="Y167" s="90"/>
      <c r="Z167" s="90"/>
      <c r="AA167" s="90"/>
      <c r="AB167" s="90"/>
      <c r="AC167" s="90"/>
      <c r="AD167" s="167" t="str">
        <f t="shared" si="8"/>
        <v/>
      </c>
      <c r="AE167" s="167" t="str">
        <f t="shared" si="9"/>
        <v/>
      </c>
      <c r="AF167" s="166">
        <f t="shared" si="10"/>
        <v>0</v>
      </c>
      <c r="AG167" s="168" t="str">
        <f>IFERROR(O167/('1. Ietvertie INRD'!$F$9+'1. Ietvertie INRD'!$F$12+'1. Ietvertie INRD'!$F$15+'1. Ietvertie INRD'!$F$18+'1. Ietvertie INRD'!$F$21),"")</f>
        <v/>
      </c>
      <c r="AH167" s="168" t="str">
        <f>IFERROR(AF167/'1. Ietvertie INRD'!$F$5,"")</f>
        <v/>
      </c>
      <c r="AI167" s="134"/>
      <c r="AJ167" s="165">
        <f t="shared" si="11"/>
        <v>0</v>
      </c>
      <c r="AK167" s="145"/>
      <c r="AL167" s="141"/>
    </row>
    <row r="168" spans="8:38" ht="19.2" customHeight="1">
      <c r="H168" s="90" t="s">
        <v>282</v>
      </c>
      <c r="I168" s="90"/>
      <c r="J168" s="90"/>
      <c r="K168" s="90"/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1"/>
      <c r="W168" s="91"/>
      <c r="X168" s="90"/>
      <c r="Y168" s="90"/>
      <c r="Z168" s="90"/>
      <c r="AA168" s="90"/>
      <c r="AB168" s="90"/>
      <c r="AC168" s="90"/>
      <c r="AD168" s="167" t="str">
        <f t="shared" si="8"/>
        <v/>
      </c>
      <c r="AE168" s="167" t="str">
        <f t="shared" si="9"/>
        <v/>
      </c>
      <c r="AF168" s="166">
        <f t="shared" si="10"/>
        <v>0</v>
      </c>
      <c r="AG168" s="168" t="str">
        <f>IFERROR(O168/('1. Ietvertie INRD'!$F$9+'1. Ietvertie INRD'!$F$12+'1. Ietvertie INRD'!$F$15+'1. Ietvertie INRD'!$F$18+'1. Ietvertie INRD'!$F$21),"")</f>
        <v/>
      </c>
      <c r="AH168" s="168" t="str">
        <f>IFERROR(AF168/'1. Ietvertie INRD'!$F$5,"")</f>
        <v/>
      </c>
      <c r="AI168" s="134"/>
      <c r="AJ168" s="165">
        <f t="shared" si="11"/>
        <v>0</v>
      </c>
      <c r="AK168" s="145"/>
      <c r="AL168" s="141"/>
    </row>
    <row r="169" spans="8:38" ht="19.2" customHeight="1">
      <c r="H169" s="90" t="s">
        <v>283</v>
      </c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1"/>
      <c r="W169" s="91"/>
      <c r="X169" s="90"/>
      <c r="Y169" s="90"/>
      <c r="Z169" s="90"/>
      <c r="AA169" s="90"/>
      <c r="AB169" s="90"/>
      <c r="AC169" s="90"/>
      <c r="AD169" s="167" t="str">
        <f t="shared" si="8"/>
        <v/>
      </c>
      <c r="AE169" s="167" t="str">
        <f t="shared" si="9"/>
        <v/>
      </c>
      <c r="AF169" s="166">
        <f t="shared" si="10"/>
        <v>0</v>
      </c>
      <c r="AG169" s="168" t="str">
        <f>IFERROR(O169/('1. Ietvertie INRD'!$F$9+'1. Ietvertie INRD'!$F$12+'1. Ietvertie INRD'!$F$15+'1. Ietvertie INRD'!$F$18+'1. Ietvertie INRD'!$F$21),"")</f>
        <v/>
      </c>
      <c r="AH169" s="168" t="str">
        <f>IFERROR(AF169/'1. Ietvertie INRD'!$F$5,"")</f>
        <v/>
      </c>
      <c r="AI169" s="134"/>
      <c r="AJ169" s="165">
        <f t="shared" si="11"/>
        <v>0</v>
      </c>
      <c r="AK169" s="145"/>
      <c r="AL169" s="141"/>
    </row>
    <row r="170" spans="8:38" ht="19.2" customHeight="1">
      <c r="H170" s="90" t="s">
        <v>284</v>
      </c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90"/>
      <c r="U170" s="90"/>
      <c r="V170" s="91"/>
      <c r="W170" s="91"/>
      <c r="X170" s="90"/>
      <c r="Y170" s="90"/>
      <c r="Z170" s="90"/>
      <c r="AA170" s="90"/>
      <c r="AB170" s="90"/>
      <c r="AC170" s="90"/>
      <c r="AD170" s="167" t="str">
        <f t="shared" si="8"/>
        <v/>
      </c>
      <c r="AE170" s="167" t="str">
        <f t="shared" si="9"/>
        <v/>
      </c>
      <c r="AF170" s="166">
        <f t="shared" si="10"/>
        <v>0</v>
      </c>
      <c r="AG170" s="168" t="str">
        <f>IFERROR(O170/('1. Ietvertie INRD'!$F$9+'1. Ietvertie INRD'!$F$12+'1. Ietvertie INRD'!$F$15+'1. Ietvertie INRD'!$F$18+'1. Ietvertie INRD'!$F$21),"")</f>
        <v/>
      </c>
      <c r="AH170" s="168" t="str">
        <f>IFERROR(AF170/'1. Ietvertie INRD'!$F$5,"")</f>
        <v/>
      </c>
      <c r="AI170" s="134"/>
      <c r="AJ170" s="165">
        <f t="shared" si="11"/>
        <v>0</v>
      </c>
      <c r="AK170" s="145"/>
      <c r="AL170" s="141"/>
    </row>
    <row r="171" spans="8:38" ht="19.2" customHeight="1">
      <c r="H171" s="90" t="s">
        <v>285</v>
      </c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1"/>
      <c r="W171" s="91"/>
      <c r="X171" s="90"/>
      <c r="Y171" s="90"/>
      <c r="Z171" s="90"/>
      <c r="AA171" s="90"/>
      <c r="AB171" s="90"/>
      <c r="AC171" s="90"/>
      <c r="AD171" s="167" t="str">
        <f t="shared" si="8"/>
        <v/>
      </c>
      <c r="AE171" s="167" t="str">
        <f t="shared" si="9"/>
        <v/>
      </c>
      <c r="AF171" s="166">
        <f t="shared" si="10"/>
        <v>0</v>
      </c>
      <c r="AG171" s="168" t="str">
        <f>IFERROR(O171/('1. Ietvertie INRD'!$F$9+'1. Ietvertie INRD'!$F$12+'1. Ietvertie INRD'!$F$15+'1. Ietvertie INRD'!$F$18+'1. Ietvertie INRD'!$F$21),"")</f>
        <v/>
      </c>
      <c r="AH171" s="168" t="str">
        <f>IFERROR(AF171/'1. Ietvertie INRD'!$F$5,"")</f>
        <v/>
      </c>
      <c r="AI171" s="134"/>
      <c r="AJ171" s="165">
        <f t="shared" si="11"/>
        <v>0</v>
      </c>
      <c r="AK171" s="145"/>
      <c r="AL171" s="141"/>
    </row>
    <row r="172" spans="8:38" ht="19.2" customHeight="1">
      <c r="H172" s="90" t="s">
        <v>286</v>
      </c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1"/>
      <c r="W172" s="91"/>
      <c r="X172" s="90"/>
      <c r="Y172" s="90"/>
      <c r="Z172" s="90"/>
      <c r="AA172" s="90"/>
      <c r="AB172" s="90"/>
      <c r="AC172" s="90"/>
      <c r="AD172" s="167" t="str">
        <f t="shared" si="8"/>
        <v/>
      </c>
      <c r="AE172" s="167" t="str">
        <f t="shared" si="9"/>
        <v/>
      </c>
      <c r="AF172" s="166">
        <f t="shared" si="10"/>
        <v>0</v>
      </c>
      <c r="AG172" s="168" t="str">
        <f>IFERROR(O172/('1. Ietvertie INRD'!$F$9+'1. Ietvertie INRD'!$F$12+'1. Ietvertie INRD'!$F$15+'1. Ietvertie INRD'!$F$18+'1. Ietvertie INRD'!$F$21),"")</f>
        <v/>
      </c>
      <c r="AH172" s="168" t="str">
        <f>IFERROR(AF172/'1. Ietvertie INRD'!$F$5,"")</f>
        <v/>
      </c>
      <c r="AI172" s="134"/>
      <c r="AJ172" s="165">
        <f t="shared" si="11"/>
        <v>0</v>
      </c>
      <c r="AK172" s="145"/>
      <c r="AL172" s="141"/>
    </row>
    <row r="173" spans="8:38" ht="19.2" customHeight="1">
      <c r="H173" s="90" t="s">
        <v>287</v>
      </c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1"/>
      <c r="W173" s="91"/>
      <c r="X173" s="90"/>
      <c r="Y173" s="90"/>
      <c r="Z173" s="90"/>
      <c r="AA173" s="90"/>
      <c r="AB173" s="90"/>
      <c r="AC173" s="90"/>
      <c r="AD173" s="167" t="str">
        <f t="shared" si="8"/>
        <v/>
      </c>
      <c r="AE173" s="167" t="str">
        <f t="shared" si="9"/>
        <v/>
      </c>
      <c r="AF173" s="166">
        <f t="shared" si="10"/>
        <v>0</v>
      </c>
      <c r="AG173" s="168" t="str">
        <f>IFERROR(O173/('1. Ietvertie INRD'!$F$9+'1. Ietvertie INRD'!$F$12+'1. Ietvertie INRD'!$F$15+'1. Ietvertie INRD'!$F$18+'1. Ietvertie INRD'!$F$21),"")</f>
        <v/>
      </c>
      <c r="AH173" s="168" t="str">
        <f>IFERROR(AF173/'1. Ietvertie INRD'!$F$5,"")</f>
        <v/>
      </c>
      <c r="AI173" s="134"/>
      <c r="AJ173" s="165">
        <f t="shared" si="11"/>
        <v>0</v>
      </c>
      <c r="AK173" s="145"/>
      <c r="AL173" s="141"/>
    </row>
    <row r="174" spans="8:38" ht="19.2" customHeight="1">
      <c r="H174" s="90" t="s">
        <v>288</v>
      </c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90"/>
      <c r="U174" s="90"/>
      <c r="V174" s="91"/>
      <c r="W174" s="91"/>
      <c r="X174" s="90"/>
      <c r="Y174" s="90"/>
      <c r="Z174" s="90"/>
      <c r="AA174" s="90"/>
      <c r="AB174" s="90"/>
      <c r="AC174" s="90"/>
      <c r="AD174" s="167" t="str">
        <f t="shared" si="8"/>
        <v/>
      </c>
      <c r="AE174" s="167" t="str">
        <f t="shared" si="9"/>
        <v/>
      </c>
      <c r="AF174" s="166">
        <f t="shared" si="10"/>
        <v>0</v>
      </c>
      <c r="AG174" s="168" t="str">
        <f>IFERROR(O174/('1. Ietvertie INRD'!$F$9+'1. Ietvertie INRD'!$F$12+'1. Ietvertie INRD'!$F$15+'1. Ietvertie INRD'!$F$18+'1. Ietvertie INRD'!$F$21),"")</f>
        <v/>
      </c>
      <c r="AH174" s="168" t="str">
        <f>IFERROR(AF174/'1. Ietvertie INRD'!$F$5,"")</f>
        <v/>
      </c>
      <c r="AI174" s="134"/>
      <c r="AJ174" s="165">
        <f t="shared" si="11"/>
        <v>0</v>
      </c>
      <c r="AK174" s="145"/>
      <c r="AL174" s="141"/>
    </row>
    <row r="175" spans="8:38" ht="19.2" customHeight="1">
      <c r="H175" s="90" t="s">
        <v>289</v>
      </c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90"/>
      <c r="U175" s="90"/>
      <c r="V175" s="91"/>
      <c r="W175" s="91"/>
      <c r="X175" s="90"/>
      <c r="Y175" s="90"/>
      <c r="Z175" s="90"/>
      <c r="AA175" s="90"/>
      <c r="AB175" s="90"/>
      <c r="AC175" s="90"/>
      <c r="AD175" s="167" t="str">
        <f t="shared" si="8"/>
        <v/>
      </c>
      <c r="AE175" s="167" t="str">
        <f t="shared" si="9"/>
        <v/>
      </c>
      <c r="AF175" s="166">
        <f t="shared" si="10"/>
        <v>0</v>
      </c>
      <c r="AG175" s="168" t="str">
        <f>IFERROR(O175/('1. Ietvertie INRD'!$F$9+'1. Ietvertie INRD'!$F$12+'1. Ietvertie INRD'!$F$15+'1. Ietvertie INRD'!$F$18+'1. Ietvertie INRD'!$F$21),"")</f>
        <v/>
      </c>
      <c r="AH175" s="168" t="str">
        <f>IFERROR(AF175/'1. Ietvertie INRD'!$F$5,"")</f>
        <v/>
      </c>
      <c r="AI175" s="134"/>
      <c r="AJ175" s="165">
        <f t="shared" si="11"/>
        <v>0</v>
      </c>
      <c r="AK175" s="145"/>
      <c r="AL175" s="141"/>
    </row>
    <row r="176" spans="8:38" ht="19.2" customHeight="1">
      <c r="H176" s="90" t="s">
        <v>290</v>
      </c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90"/>
      <c r="U176" s="90"/>
      <c r="V176" s="91"/>
      <c r="W176" s="91"/>
      <c r="X176" s="90"/>
      <c r="Y176" s="90"/>
      <c r="Z176" s="90"/>
      <c r="AA176" s="90"/>
      <c r="AB176" s="90"/>
      <c r="AC176" s="90"/>
      <c r="AD176" s="167" t="str">
        <f t="shared" si="8"/>
        <v/>
      </c>
      <c r="AE176" s="167" t="str">
        <f t="shared" si="9"/>
        <v/>
      </c>
      <c r="AF176" s="166">
        <f t="shared" si="10"/>
        <v>0</v>
      </c>
      <c r="AG176" s="168" t="str">
        <f>IFERROR(O176/('1. Ietvertie INRD'!$F$9+'1. Ietvertie INRD'!$F$12+'1. Ietvertie INRD'!$F$15+'1. Ietvertie INRD'!$F$18+'1. Ietvertie INRD'!$F$21),"")</f>
        <v/>
      </c>
      <c r="AH176" s="168" t="str">
        <f>IFERROR(AF176/'1. Ietvertie INRD'!$F$5,"")</f>
        <v/>
      </c>
      <c r="AI176" s="134"/>
      <c r="AJ176" s="165">
        <f t="shared" si="11"/>
        <v>0</v>
      </c>
      <c r="AK176" s="145"/>
      <c r="AL176" s="141"/>
    </row>
    <row r="177" spans="8:38" ht="19.2" customHeight="1">
      <c r="H177" s="90" t="s">
        <v>291</v>
      </c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90"/>
      <c r="U177" s="90"/>
      <c r="V177" s="91"/>
      <c r="W177" s="91"/>
      <c r="X177" s="90"/>
      <c r="Y177" s="90"/>
      <c r="Z177" s="90"/>
      <c r="AA177" s="90"/>
      <c r="AB177" s="90"/>
      <c r="AC177" s="90"/>
      <c r="AD177" s="167" t="str">
        <f t="shared" si="8"/>
        <v/>
      </c>
      <c r="AE177" s="167" t="str">
        <f t="shared" si="9"/>
        <v/>
      </c>
      <c r="AF177" s="166">
        <f t="shared" si="10"/>
        <v>0</v>
      </c>
      <c r="AG177" s="168" t="str">
        <f>IFERROR(O177/('1. Ietvertie INRD'!$F$9+'1. Ietvertie INRD'!$F$12+'1. Ietvertie INRD'!$F$15+'1. Ietvertie INRD'!$F$18+'1. Ietvertie INRD'!$F$21),"")</f>
        <v/>
      </c>
      <c r="AH177" s="168" t="str">
        <f>IFERROR(AF177/'1. Ietvertie INRD'!$F$5,"")</f>
        <v/>
      </c>
      <c r="AI177" s="134"/>
      <c r="AJ177" s="165">
        <f t="shared" si="11"/>
        <v>0</v>
      </c>
      <c r="AK177" s="145"/>
      <c r="AL177" s="141"/>
    </row>
    <row r="178" spans="8:38" ht="19.2" customHeight="1">
      <c r="H178" s="90" t="s">
        <v>292</v>
      </c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0"/>
      <c r="T178" s="90"/>
      <c r="U178" s="90"/>
      <c r="V178" s="91"/>
      <c r="W178" s="91"/>
      <c r="X178" s="90"/>
      <c r="Y178" s="90"/>
      <c r="Z178" s="90"/>
      <c r="AA178" s="90"/>
      <c r="AB178" s="90"/>
      <c r="AC178" s="90"/>
      <c r="AD178" s="167" t="str">
        <f t="shared" si="8"/>
        <v/>
      </c>
      <c r="AE178" s="167" t="str">
        <f t="shared" si="9"/>
        <v/>
      </c>
      <c r="AF178" s="166">
        <f t="shared" si="10"/>
        <v>0</v>
      </c>
      <c r="AG178" s="168" t="str">
        <f>IFERROR(O178/('1. Ietvertie INRD'!$F$9+'1. Ietvertie INRD'!$F$12+'1. Ietvertie INRD'!$F$15+'1. Ietvertie INRD'!$F$18+'1. Ietvertie INRD'!$F$21),"")</f>
        <v/>
      </c>
      <c r="AH178" s="168" t="str">
        <f>IFERROR(AF178/'1. Ietvertie INRD'!$F$5,"")</f>
        <v/>
      </c>
      <c r="AI178" s="134"/>
      <c r="AJ178" s="165">
        <f t="shared" si="11"/>
        <v>0</v>
      </c>
      <c r="AK178" s="145"/>
      <c r="AL178" s="141"/>
    </row>
    <row r="179" spans="8:38" ht="19.2" customHeight="1">
      <c r="H179" s="90" t="s">
        <v>293</v>
      </c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90"/>
      <c r="T179" s="90"/>
      <c r="U179" s="90"/>
      <c r="V179" s="91"/>
      <c r="W179" s="91"/>
      <c r="X179" s="90"/>
      <c r="Y179" s="90"/>
      <c r="Z179" s="90"/>
      <c r="AA179" s="90"/>
      <c r="AB179" s="90"/>
      <c r="AC179" s="90"/>
      <c r="AD179" s="167" t="str">
        <f t="shared" si="8"/>
        <v/>
      </c>
      <c r="AE179" s="167" t="str">
        <f t="shared" si="9"/>
        <v/>
      </c>
      <c r="AF179" s="166">
        <f t="shared" si="10"/>
        <v>0</v>
      </c>
      <c r="AG179" s="168" t="str">
        <f>IFERROR(O179/('1. Ietvertie INRD'!$F$9+'1. Ietvertie INRD'!$F$12+'1. Ietvertie INRD'!$F$15+'1. Ietvertie INRD'!$F$18+'1. Ietvertie INRD'!$F$21),"")</f>
        <v/>
      </c>
      <c r="AH179" s="168" t="str">
        <f>IFERROR(AF179/'1. Ietvertie INRD'!$F$5,"")</f>
        <v/>
      </c>
      <c r="AI179" s="134"/>
      <c r="AJ179" s="165">
        <f t="shared" si="11"/>
        <v>0</v>
      </c>
      <c r="AK179" s="145"/>
      <c r="AL179" s="141"/>
    </row>
    <row r="180" spans="8:38" ht="19.2" customHeight="1">
      <c r="H180" s="90" t="s">
        <v>294</v>
      </c>
      <c r="I180" s="90"/>
      <c r="J180" s="90"/>
      <c r="K180" s="90"/>
      <c r="L180" s="90"/>
      <c r="M180" s="90"/>
      <c r="N180" s="90"/>
      <c r="O180" s="90"/>
      <c r="P180" s="90"/>
      <c r="Q180" s="90"/>
      <c r="R180" s="90"/>
      <c r="S180" s="90"/>
      <c r="T180" s="90"/>
      <c r="U180" s="90"/>
      <c r="V180" s="91"/>
      <c r="W180" s="91"/>
      <c r="X180" s="90"/>
      <c r="Y180" s="90"/>
      <c r="Z180" s="90"/>
      <c r="AA180" s="90"/>
      <c r="AB180" s="90"/>
      <c r="AC180" s="90"/>
      <c r="AD180" s="167" t="str">
        <f t="shared" si="8"/>
        <v/>
      </c>
      <c r="AE180" s="167" t="str">
        <f t="shared" si="9"/>
        <v/>
      </c>
      <c r="AF180" s="166">
        <f t="shared" si="10"/>
        <v>0</v>
      </c>
      <c r="AG180" s="168" t="str">
        <f>IFERROR(O180/('1. Ietvertie INRD'!$F$9+'1. Ietvertie INRD'!$F$12+'1. Ietvertie INRD'!$F$15+'1. Ietvertie INRD'!$F$18+'1. Ietvertie INRD'!$F$21),"")</f>
        <v/>
      </c>
      <c r="AH180" s="168" t="str">
        <f>IFERROR(AF180/'1. Ietvertie INRD'!$F$5,"")</f>
        <v/>
      </c>
      <c r="AI180" s="134"/>
      <c r="AJ180" s="165">
        <f t="shared" si="11"/>
        <v>0</v>
      </c>
      <c r="AK180" s="145"/>
      <c r="AL180" s="141"/>
    </row>
    <row r="181" spans="8:38" ht="19.2" customHeight="1">
      <c r="H181" s="90" t="s">
        <v>295</v>
      </c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1"/>
      <c r="W181" s="91"/>
      <c r="X181" s="90"/>
      <c r="Y181" s="90"/>
      <c r="Z181" s="90"/>
      <c r="AA181" s="90"/>
      <c r="AB181" s="90"/>
      <c r="AC181" s="90"/>
      <c r="AD181" s="167" t="str">
        <f t="shared" si="8"/>
        <v/>
      </c>
      <c r="AE181" s="167" t="str">
        <f t="shared" si="9"/>
        <v/>
      </c>
      <c r="AF181" s="166">
        <f t="shared" si="10"/>
        <v>0</v>
      </c>
      <c r="AG181" s="168" t="str">
        <f>IFERROR(O181/('1. Ietvertie INRD'!$F$9+'1. Ietvertie INRD'!$F$12+'1. Ietvertie INRD'!$F$15+'1. Ietvertie INRD'!$F$18+'1. Ietvertie INRD'!$F$21),"")</f>
        <v/>
      </c>
      <c r="AH181" s="168" t="str">
        <f>IFERROR(AF181/'1. Ietvertie INRD'!$F$5,"")</f>
        <v/>
      </c>
      <c r="AI181" s="134"/>
      <c r="AJ181" s="165">
        <f t="shared" si="11"/>
        <v>0</v>
      </c>
      <c r="AK181" s="145"/>
      <c r="AL181" s="141"/>
    </row>
    <row r="182" spans="8:38" ht="19.2" customHeight="1">
      <c r="H182" s="90" t="s">
        <v>296</v>
      </c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90"/>
      <c r="U182" s="90"/>
      <c r="V182" s="91"/>
      <c r="W182" s="91"/>
      <c r="X182" s="90"/>
      <c r="Y182" s="90"/>
      <c r="Z182" s="90"/>
      <c r="AA182" s="90"/>
      <c r="AB182" s="90"/>
      <c r="AC182" s="90"/>
      <c r="AD182" s="167" t="str">
        <f t="shared" si="8"/>
        <v/>
      </c>
      <c r="AE182" s="167" t="str">
        <f t="shared" si="9"/>
        <v/>
      </c>
      <c r="AF182" s="166">
        <f t="shared" si="10"/>
        <v>0</v>
      </c>
      <c r="AG182" s="168" t="str">
        <f>IFERROR(O182/('1. Ietvertie INRD'!$F$9+'1. Ietvertie INRD'!$F$12+'1. Ietvertie INRD'!$F$15+'1. Ietvertie INRD'!$F$18+'1. Ietvertie INRD'!$F$21),"")</f>
        <v/>
      </c>
      <c r="AH182" s="168" t="str">
        <f>IFERROR(AF182/'1. Ietvertie INRD'!$F$5,"")</f>
        <v/>
      </c>
      <c r="AI182" s="134"/>
      <c r="AJ182" s="165">
        <f t="shared" si="11"/>
        <v>0</v>
      </c>
      <c r="AK182" s="145"/>
      <c r="AL182" s="141"/>
    </row>
    <row r="183" spans="8:38" ht="19.2" customHeight="1">
      <c r="H183" s="90" t="s">
        <v>297</v>
      </c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1"/>
      <c r="W183" s="91"/>
      <c r="X183" s="90"/>
      <c r="Y183" s="90"/>
      <c r="Z183" s="90"/>
      <c r="AA183" s="90"/>
      <c r="AB183" s="90"/>
      <c r="AC183" s="90"/>
      <c r="AD183" s="167" t="str">
        <f t="shared" si="8"/>
        <v/>
      </c>
      <c r="AE183" s="167" t="str">
        <f t="shared" si="9"/>
        <v/>
      </c>
      <c r="AF183" s="166">
        <f t="shared" si="10"/>
        <v>0</v>
      </c>
      <c r="AG183" s="168" t="str">
        <f>IFERROR(O183/('1. Ietvertie INRD'!$F$9+'1. Ietvertie INRD'!$F$12+'1. Ietvertie INRD'!$F$15+'1. Ietvertie INRD'!$F$18+'1. Ietvertie INRD'!$F$21),"")</f>
        <v/>
      </c>
      <c r="AH183" s="168" t="str">
        <f>IFERROR(AF183/'1. Ietvertie INRD'!$F$5,"")</f>
        <v/>
      </c>
      <c r="AI183" s="134"/>
      <c r="AJ183" s="165">
        <f t="shared" si="11"/>
        <v>0</v>
      </c>
      <c r="AK183" s="145"/>
      <c r="AL183" s="141"/>
    </row>
    <row r="184" spans="8:38" ht="19.2" customHeight="1">
      <c r="H184" s="90" t="s">
        <v>298</v>
      </c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  <c r="T184" s="90"/>
      <c r="U184" s="90"/>
      <c r="V184" s="91"/>
      <c r="W184" s="91"/>
      <c r="X184" s="90"/>
      <c r="Y184" s="90"/>
      <c r="Z184" s="90"/>
      <c r="AA184" s="90"/>
      <c r="AB184" s="90"/>
      <c r="AC184" s="90"/>
      <c r="AD184" s="167" t="str">
        <f t="shared" si="8"/>
        <v/>
      </c>
      <c r="AE184" s="167" t="str">
        <f t="shared" si="9"/>
        <v/>
      </c>
      <c r="AF184" s="166">
        <f t="shared" si="10"/>
        <v>0</v>
      </c>
      <c r="AG184" s="168" t="str">
        <f>IFERROR(O184/('1. Ietvertie INRD'!$F$9+'1. Ietvertie INRD'!$F$12+'1. Ietvertie INRD'!$F$15+'1. Ietvertie INRD'!$F$18+'1. Ietvertie INRD'!$F$21),"")</f>
        <v/>
      </c>
      <c r="AH184" s="168" t="str">
        <f>IFERROR(AF184/'1. Ietvertie INRD'!$F$5,"")</f>
        <v/>
      </c>
      <c r="AI184" s="134"/>
      <c r="AJ184" s="165">
        <f t="shared" si="11"/>
        <v>0</v>
      </c>
      <c r="AK184" s="145"/>
      <c r="AL184" s="141"/>
    </row>
    <row r="185" spans="8:38" ht="19.2" customHeight="1">
      <c r="H185" s="90" t="s">
        <v>299</v>
      </c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90"/>
      <c r="U185" s="90"/>
      <c r="V185" s="91"/>
      <c r="W185" s="91"/>
      <c r="X185" s="90"/>
      <c r="Y185" s="90"/>
      <c r="Z185" s="90"/>
      <c r="AA185" s="90"/>
      <c r="AB185" s="90"/>
      <c r="AC185" s="90"/>
      <c r="AD185" s="167" t="str">
        <f t="shared" si="8"/>
        <v/>
      </c>
      <c r="AE185" s="167" t="str">
        <f t="shared" si="9"/>
        <v/>
      </c>
      <c r="AF185" s="166">
        <f t="shared" si="10"/>
        <v>0</v>
      </c>
      <c r="AG185" s="168" t="str">
        <f>IFERROR(O185/('1. Ietvertie INRD'!$F$9+'1. Ietvertie INRD'!$F$12+'1. Ietvertie INRD'!$F$15+'1. Ietvertie INRD'!$F$18+'1. Ietvertie INRD'!$F$21),"")</f>
        <v/>
      </c>
      <c r="AH185" s="168" t="str">
        <f>IFERROR(AF185/'1. Ietvertie INRD'!$F$5,"")</f>
        <v/>
      </c>
      <c r="AI185" s="134"/>
      <c r="AJ185" s="165">
        <f t="shared" si="11"/>
        <v>0</v>
      </c>
      <c r="AK185" s="145"/>
      <c r="AL185" s="141"/>
    </row>
    <row r="186" spans="8:38" ht="19.2" customHeight="1">
      <c r="H186" s="90" t="s">
        <v>300</v>
      </c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1"/>
      <c r="W186" s="91"/>
      <c r="X186" s="90"/>
      <c r="Y186" s="90"/>
      <c r="Z186" s="90"/>
      <c r="AA186" s="90"/>
      <c r="AB186" s="90"/>
      <c r="AC186" s="90"/>
      <c r="AD186" s="167" t="str">
        <f t="shared" si="8"/>
        <v/>
      </c>
      <c r="AE186" s="167" t="str">
        <f t="shared" si="9"/>
        <v/>
      </c>
      <c r="AF186" s="166">
        <f t="shared" si="10"/>
        <v>0</v>
      </c>
      <c r="AG186" s="168" t="str">
        <f>IFERROR(O186/('1. Ietvertie INRD'!$F$9+'1. Ietvertie INRD'!$F$12+'1. Ietvertie INRD'!$F$15+'1. Ietvertie INRD'!$F$18+'1. Ietvertie INRD'!$F$21),"")</f>
        <v/>
      </c>
      <c r="AH186" s="168" t="str">
        <f>IFERROR(AF186/'1. Ietvertie INRD'!$F$5,"")</f>
        <v/>
      </c>
      <c r="AI186" s="134"/>
      <c r="AJ186" s="165">
        <f t="shared" si="11"/>
        <v>0</v>
      </c>
      <c r="AK186" s="145"/>
      <c r="AL186" s="141"/>
    </row>
    <row r="187" spans="8:38" ht="19.2" customHeight="1">
      <c r="H187" s="90" t="s">
        <v>301</v>
      </c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1"/>
      <c r="W187" s="91"/>
      <c r="X187" s="90"/>
      <c r="Y187" s="90"/>
      <c r="Z187" s="90"/>
      <c r="AA187" s="90"/>
      <c r="AB187" s="90"/>
      <c r="AC187" s="90"/>
      <c r="AD187" s="167" t="str">
        <f t="shared" si="8"/>
        <v/>
      </c>
      <c r="AE187" s="167" t="str">
        <f t="shared" si="9"/>
        <v/>
      </c>
      <c r="AF187" s="166">
        <f t="shared" si="10"/>
        <v>0</v>
      </c>
      <c r="AG187" s="168" t="str">
        <f>IFERROR(O187/('1. Ietvertie INRD'!$F$9+'1. Ietvertie INRD'!$F$12+'1. Ietvertie INRD'!$F$15+'1. Ietvertie INRD'!$F$18+'1. Ietvertie INRD'!$F$21),"")</f>
        <v/>
      </c>
      <c r="AH187" s="168" t="str">
        <f>IFERROR(AF187/'1. Ietvertie INRD'!$F$5,"")</f>
        <v/>
      </c>
      <c r="AI187" s="134"/>
      <c r="AJ187" s="165">
        <f t="shared" si="11"/>
        <v>0</v>
      </c>
      <c r="AK187" s="145"/>
      <c r="AL187" s="141"/>
    </row>
    <row r="188" spans="8:38" ht="19.2" customHeight="1">
      <c r="H188" s="90" t="s">
        <v>302</v>
      </c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1"/>
      <c r="W188" s="91"/>
      <c r="X188" s="90"/>
      <c r="Y188" s="90"/>
      <c r="Z188" s="90"/>
      <c r="AA188" s="90"/>
      <c r="AB188" s="90"/>
      <c r="AC188" s="90"/>
      <c r="AD188" s="167" t="str">
        <f t="shared" si="8"/>
        <v/>
      </c>
      <c r="AE188" s="167" t="str">
        <f t="shared" si="9"/>
        <v/>
      </c>
      <c r="AF188" s="166">
        <f t="shared" si="10"/>
        <v>0</v>
      </c>
      <c r="AG188" s="168" t="str">
        <f>IFERROR(O188/('1. Ietvertie INRD'!$F$9+'1. Ietvertie INRD'!$F$12+'1. Ietvertie INRD'!$F$15+'1. Ietvertie INRD'!$F$18+'1. Ietvertie INRD'!$F$21),"")</f>
        <v/>
      </c>
      <c r="AH188" s="168" t="str">
        <f>IFERROR(AF188/'1. Ietvertie INRD'!$F$5,"")</f>
        <v/>
      </c>
      <c r="AI188" s="134"/>
      <c r="AJ188" s="165">
        <f t="shared" si="11"/>
        <v>0</v>
      </c>
      <c r="AK188" s="145"/>
      <c r="AL188" s="141"/>
    </row>
    <row r="189" spans="8:38" ht="19.2" customHeight="1">
      <c r="H189" s="90" t="s">
        <v>303</v>
      </c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90"/>
      <c r="U189" s="90"/>
      <c r="V189" s="91"/>
      <c r="W189" s="91"/>
      <c r="X189" s="90"/>
      <c r="Y189" s="90"/>
      <c r="Z189" s="90"/>
      <c r="AA189" s="90"/>
      <c r="AB189" s="90"/>
      <c r="AC189" s="90"/>
      <c r="AD189" s="167" t="str">
        <f t="shared" si="8"/>
        <v/>
      </c>
      <c r="AE189" s="167" t="str">
        <f t="shared" si="9"/>
        <v/>
      </c>
      <c r="AF189" s="166">
        <f t="shared" si="10"/>
        <v>0</v>
      </c>
      <c r="AG189" s="168" t="str">
        <f>IFERROR(O189/('1. Ietvertie INRD'!$F$9+'1. Ietvertie INRD'!$F$12+'1. Ietvertie INRD'!$F$15+'1. Ietvertie INRD'!$F$18+'1. Ietvertie INRD'!$F$21),"")</f>
        <v/>
      </c>
      <c r="AH189" s="168" t="str">
        <f>IFERROR(AF189/'1. Ietvertie INRD'!$F$5,"")</f>
        <v/>
      </c>
      <c r="AI189" s="134"/>
      <c r="AJ189" s="165">
        <f t="shared" si="11"/>
        <v>0</v>
      </c>
      <c r="AK189" s="145"/>
      <c r="AL189" s="141"/>
    </row>
    <row r="190" spans="8:38" ht="19.2" customHeight="1">
      <c r="H190" s="90" t="s">
        <v>304</v>
      </c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1"/>
      <c r="W190" s="91"/>
      <c r="X190" s="90"/>
      <c r="Y190" s="90"/>
      <c r="Z190" s="90"/>
      <c r="AA190" s="90"/>
      <c r="AB190" s="90"/>
      <c r="AC190" s="90"/>
      <c r="AD190" s="167" t="str">
        <f t="shared" si="8"/>
        <v/>
      </c>
      <c r="AE190" s="167" t="str">
        <f t="shared" si="9"/>
        <v/>
      </c>
      <c r="AF190" s="166">
        <f t="shared" si="10"/>
        <v>0</v>
      </c>
      <c r="AG190" s="168" t="str">
        <f>IFERROR(O190/('1. Ietvertie INRD'!$F$9+'1. Ietvertie INRD'!$F$12+'1. Ietvertie INRD'!$F$15+'1. Ietvertie INRD'!$F$18+'1. Ietvertie INRD'!$F$21),"")</f>
        <v/>
      </c>
      <c r="AH190" s="168" t="str">
        <f>IFERROR(AF190/'1. Ietvertie INRD'!$F$5,"")</f>
        <v/>
      </c>
      <c r="AI190" s="134"/>
      <c r="AJ190" s="165">
        <f t="shared" si="11"/>
        <v>0</v>
      </c>
      <c r="AK190" s="145"/>
      <c r="AL190" s="141"/>
    </row>
    <row r="191" spans="8:38" ht="19.2" customHeight="1">
      <c r="H191" s="90" t="s">
        <v>305</v>
      </c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1"/>
      <c r="W191" s="91"/>
      <c r="X191" s="90"/>
      <c r="Y191" s="90"/>
      <c r="Z191" s="90"/>
      <c r="AA191" s="90"/>
      <c r="AB191" s="90"/>
      <c r="AC191" s="90"/>
      <c r="AD191" s="167" t="str">
        <f t="shared" si="8"/>
        <v/>
      </c>
      <c r="AE191" s="167" t="str">
        <f t="shared" si="9"/>
        <v/>
      </c>
      <c r="AF191" s="166">
        <f t="shared" si="10"/>
        <v>0</v>
      </c>
      <c r="AG191" s="168" t="str">
        <f>IFERROR(O191/('1. Ietvertie INRD'!$F$9+'1. Ietvertie INRD'!$F$12+'1. Ietvertie INRD'!$F$15+'1. Ietvertie INRD'!$F$18+'1. Ietvertie INRD'!$F$21),"")</f>
        <v/>
      </c>
      <c r="AH191" s="168" t="str">
        <f>IFERROR(AF191/'1. Ietvertie INRD'!$F$5,"")</f>
        <v/>
      </c>
      <c r="AI191" s="134"/>
      <c r="AJ191" s="165">
        <f t="shared" si="11"/>
        <v>0</v>
      </c>
      <c r="AK191" s="145"/>
      <c r="AL191" s="141"/>
    </row>
    <row r="192" spans="8:38" ht="19.2" customHeight="1">
      <c r="H192" s="90" t="s">
        <v>306</v>
      </c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1"/>
      <c r="W192" s="91"/>
      <c r="X192" s="90"/>
      <c r="Y192" s="90"/>
      <c r="Z192" s="90"/>
      <c r="AA192" s="90"/>
      <c r="AB192" s="90"/>
      <c r="AC192" s="90"/>
      <c r="AD192" s="167" t="str">
        <f t="shared" si="8"/>
        <v/>
      </c>
      <c r="AE192" s="167" t="str">
        <f t="shared" si="9"/>
        <v/>
      </c>
      <c r="AF192" s="166">
        <f t="shared" si="10"/>
        <v>0</v>
      </c>
      <c r="AG192" s="168" t="str">
        <f>IFERROR(O192/('1. Ietvertie INRD'!$F$9+'1. Ietvertie INRD'!$F$12+'1. Ietvertie INRD'!$F$15+'1. Ietvertie INRD'!$F$18+'1. Ietvertie INRD'!$F$21),"")</f>
        <v/>
      </c>
      <c r="AH192" s="168" t="str">
        <f>IFERROR(AF192/'1. Ietvertie INRD'!$F$5,"")</f>
        <v/>
      </c>
      <c r="AI192" s="134"/>
      <c r="AJ192" s="165">
        <f t="shared" si="11"/>
        <v>0</v>
      </c>
      <c r="AK192" s="145"/>
      <c r="AL192" s="141"/>
    </row>
    <row r="193" spans="8:38" ht="19.2" customHeight="1">
      <c r="H193" s="90" t="s">
        <v>307</v>
      </c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1"/>
      <c r="W193" s="91"/>
      <c r="X193" s="90"/>
      <c r="Y193" s="90"/>
      <c r="Z193" s="90"/>
      <c r="AA193" s="90"/>
      <c r="AB193" s="90"/>
      <c r="AC193" s="90"/>
      <c r="AD193" s="167" t="str">
        <f t="shared" si="8"/>
        <v/>
      </c>
      <c r="AE193" s="167" t="str">
        <f t="shared" si="9"/>
        <v/>
      </c>
      <c r="AF193" s="166">
        <f t="shared" si="10"/>
        <v>0</v>
      </c>
      <c r="AG193" s="168" t="str">
        <f>IFERROR(O193/('1. Ietvertie INRD'!$F$9+'1. Ietvertie INRD'!$F$12+'1. Ietvertie INRD'!$F$15+'1. Ietvertie INRD'!$F$18+'1. Ietvertie INRD'!$F$21),"")</f>
        <v/>
      </c>
      <c r="AH193" s="168" t="str">
        <f>IFERROR(AF193/'1. Ietvertie INRD'!$F$5,"")</f>
        <v/>
      </c>
      <c r="AI193" s="134"/>
      <c r="AJ193" s="165">
        <f t="shared" si="11"/>
        <v>0</v>
      </c>
      <c r="AK193" s="145"/>
      <c r="AL193" s="141"/>
    </row>
    <row r="194" spans="8:38" ht="19.2" customHeight="1">
      <c r="H194" s="90" t="s">
        <v>308</v>
      </c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1"/>
      <c r="W194" s="91"/>
      <c r="X194" s="90"/>
      <c r="Y194" s="90"/>
      <c r="Z194" s="90"/>
      <c r="AA194" s="90"/>
      <c r="AB194" s="90"/>
      <c r="AC194" s="90"/>
      <c r="AD194" s="167" t="str">
        <f t="shared" si="8"/>
        <v/>
      </c>
      <c r="AE194" s="167" t="str">
        <f t="shared" si="9"/>
        <v/>
      </c>
      <c r="AF194" s="166">
        <f t="shared" si="10"/>
        <v>0</v>
      </c>
      <c r="AG194" s="168" t="str">
        <f>IFERROR(O194/('1. Ietvertie INRD'!$F$9+'1. Ietvertie INRD'!$F$12+'1. Ietvertie INRD'!$F$15+'1. Ietvertie INRD'!$F$18+'1. Ietvertie INRD'!$F$21),"")</f>
        <v/>
      </c>
      <c r="AH194" s="168" t="str">
        <f>IFERROR(AF194/'1. Ietvertie INRD'!$F$5,"")</f>
        <v/>
      </c>
      <c r="AI194" s="134"/>
      <c r="AJ194" s="165">
        <f t="shared" si="11"/>
        <v>0</v>
      </c>
      <c r="AK194" s="145"/>
      <c r="AL194" s="141"/>
    </row>
    <row r="195" spans="8:38" ht="19.2" customHeight="1">
      <c r="H195" s="90" t="s">
        <v>309</v>
      </c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1"/>
      <c r="W195" s="91"/>
      <c r="X195" s="90"/>
      <c r="Y195" s="90"/>
      <c r="Z195" s="90"/>
      <c r="AA195" s="90"/>
      <c r="AB195" s="90"/>
      <c r="AC195" s="90"/>
      <c r="AD195" s="167" t="str">
        <f t="shared" si="8"/>
        <v/>
      </c>
      <c r="AE195" s="167" t="str">
        <f t="shared" si="9"/>
        <v/>
      </c>
      <c r="AF195" s="166">
        <f t="shared" si="10"/>
        <v>0</v>
      </c>
      <c r="AG195" s="168" t="str">
        <f>IFERROR(O195/('1. Ietvertie INRD'!$F$9+'1. Ietvertie INRD'!$F$12+'1. Ietvertie INRD'!$F$15+'1. Ietvertie INRD'!$F$18+'1. Ietvertie INRD'!$F$21),"")</f>
        <v/>
      </c>
      <c r="AH195" s="168" t="str">
        <f>IFERROR(AF195/'1. Ietvertie INRD'!$F$5,"")</f>
        <v/>
      </c>
      <c r="AI195" s="134"/>
      <c r="AJ195" s="165">
        <f t="shared" si="11"/>
        <v>0</v>
      </c>
      <c r="AK195" s="145"/>
      <c r="AL195" s="141"/>
    </row>
    <row r="196" spans="8:38" ht="19.2" customHeight="1">
      <c r="H196" s="90" t="s">
        <v>310</v>
      </c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1"/>
      <c r="W196" s="91"/>
      <c r="X196" s="90"/>
      <c r="Y196" s="90"/>
      <c r="Z196" s="90"/>
      <c r="AA196" s="90"/>
      <c r="AB196" s="90"/>
      <c r="AC196" s="90"/>
      <c r="AD196" s="167" t="str">
        <f t="shared" si="8"/>
        <v/>
      </c>
      <c r="AE196" s="167" t="str">
        <f t="shared" si="9"/>
        <v/>
      </c>
      <c r="AF196" s="166">
        <f t="shared" si="10"/>
        <v>0</v>
      </c>
      <c r="AG196" s="168" t="str">
        <f>IFERROR(O196/('1. Ietvertie INRD'!$F$9+'1. Ietvertie INRD'!$F$12+'1. Ietvertie INRD'!$F$15+'1. Ietvertie INRD'!$F$18+'1. Ietvertie INRD'!$F$21),"")</f>
        <v/>
      </c>
      <c r="AH196" s="168" t="str">
        <f>IFERROR(AF196/'1. Ietvertie INRD'!$F$5,"")</f>
        <v/>
      </c>
      <c r="AI196" s="134"/>
      <c r="AJ196" s="165">
        <f t="shared" si="11"/>
        <v>0</v>
      </c>
      <c r="AK196" s="145"/>
      <c r="AL196" s="141"/>
    </row>
    <row r="197" spans="8:38" ht="19.2" customHeight="1">
      <c r="H197" s="90" t="s">
        <v>311</v>
      </c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1"/>
      <c r="W197" s="91"/>
      <c r="X197" s="90"/>
      <c r="Y197" s="90"/>
      <c r="Z197" s="90"/>
      <c r="AA197" s="90"/>
      <c r="AB197" s="90"/>
      <c r="AC197" s="90"/>
      <c r="AD197" s="167" t="str">
        <f t="shared" si="8"/>
        <v/>
      </c>
      <c r="AE197" s="167" t="str">
        <f t="shared" si="9"/>
        <v/>
      </c>
      <c r="AF197" s="166">
        <f t="shared" si="10"/>
        <v>0</v>
      </c>
      <c r="AG197" s="168" t="str">
        <f>IFERROR(O197/('1. Ietvertie INRD'!$F$9+'1. Ietvertie INRD'!$F$12+'1. Ietvertie INRD'!$F$15+'1. Ietvertie INRD'!$F$18+'1. Ietvertie INRD'!$F$21),"")</f>
        <v/>
      </c>
      <c r="AH197" s="168" t="str">
        <f>IFERROR(AF197/'1. Ietvertie INRD'!$F$5,"")</f>
        <v/>
      </c>
      <c r="AI197" s="134"/>
      <c r="AJ197" s="165">
        <f t="shared" si="11"/>
        <v>0</v>
      </c>
      <c r="AK197" s="145"/>
      <c r="AL197" s="141"/>
    </row>
    <row r="198" spans="8:38" ht="19.2" customHeight="1">
      <c r="H198" s="90" t="s">
        <v>312</v>
      </c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1"/>
      <c r="W198" s="91"/>
      <c r="X198" s="90"/>
      <c r="Y198" s="90"/>
      <c r="Z198" s="90"/>
      <c r="AA198" s="90"/>
      <c r="AB198" s="90"/>
      <c r="AC198" s="90"/>
      <c r="AD198" s="167" t="str">
        <f t="shared" si="8"/>
        <v/>
      </c>
      <c r="AE198" s="167" t="str">
        <f t="shared" si="9"/>
        <v/>
      </c>
      <c r="AF198" s="166">
        <f t="shared" si="10"/>
        <v>0</v>
      </c>
      <c r="AG198" s="168" t="str">
        <f>IFERROR(O198/('1. Ietvertie INRD'!$F$9+'1. Ietvertie INRD'!$F$12+'1. Ietvertie INRD'!$F$15+'1. Ietvertie INRD'!$F$18+'1. Ietvertie INRD'!$F$21),"")</f>
        <v/>
      </c>
      <c r="AH198" s="168" t="str">
        <f>IFERROR(AF198/'1. Ietvertie INRD'!$F$5,"")</f>
        <v/>
      </c>
      <c r="AI198" s="134"/>
      <c r="AJ198" s="165">
        <f t="shared" si="11"/>
        <v>0</v>
      </c>
      <c r="AK198" s="145"/>
      <c r="AL198" s="141"/>
    </row>
    <row r="199" spans="8:38" ht="19.2" customHeight="1">
      <c r="H199" s="90" t="s">
        <v>313</v>
      </c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1"/>
      <c r="W199" s="91"/>
      <c r="X199" s="90"/>
      <c r="Y199" s="90"/>
      <c r="Z199" s="90"/>
      <c r="AA199" s="90"/>
      <c r="AB199" s="90"/>
      <c r="AC199" s="90"/>
      <c r="AD199" s="167" t="str">
        <f t="shared" si="8"/>
        <v/>
      </c>
      <c r="AE199" s="167" t="str">
        <f t="shared" si="9"/>
        <v/>
      </c>
      <c r="AF199" s="166">
        <f t="shared" si="10"/>
        <v>0</v>
      </c>
      <c r="AG199" s="168" t="str">
        <f>IFERROR(O199/('1. Ietvertie INRD'!$F$9+'1. Ietvertie INRD'!$F$12+'1. Ietvertie INRD'!$F$15+'1. Ietvertie INRD'!$F$18+'1. Ietvertie INRD'!$F$21),"")</f>
        <v/>
      </c>
      <c r="AH199" s="168" t="str">
        <f>IFERROR(AF199/'1. Ietvertie INRD'!$F$5,"")</f>
        <v/>
      </c>
      <c r="AI199" s="134"/>
      <c r="AJ199" s="165">
        <f t="shared" si="11"/>
        <v>0</v>
      </c>
      <c r="AK199" s="145"/>
      <c r="AL199" s="141"/>
    </row>
    <row r="200" spans="8:38" ht="19.2" customHeight="1">
      <c r="H200" s="90" t="s">
        <v>314</v>
      </c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1"/>
      <c r="W200" s="91"/>
      <c r="X200" s="90"/>
      <c r="Y200" s="90"/>
      <c r="Z200" s="90"/>
      <c r="AA200" s="90"/>
      <c r="AB200" s="90"/>
      <c r="AC200" s="90"/>
      <c r="AD200" s="167" t="str">
        <f t="shared" si="8"/>
        <v/>
      </c>
      <c r="AE200" s="167" t="str">
        <f t="shared" si="9"/>
        <v/>
      </c>
      <c r="AF200" s="166">
        <f t="shared" si="10"/>
        <v>0</v>
      </c>
      <c r="AG200" s="168" t="str">
        <f>IFERROR(O200/('1. Ietvertie INRD'!$F$9+'1. Ietvertie INRD'!$F$12+'1. Ietvertie INRD'!$F$15+'1. Ietvertie INRD'!$F$18+'1. Ietvertie INRD'!$F$21),"")</f>
        <v/>
      </c>
      <c r="AH200" s="168" t="str">
        <f>IFERROR(AF200/'1. Ietvertie INRD'!$F$5,"")</f>
        <v/>
      </c>
      <c r="AI200" s="134"/>
      <c r="AJ200" s="165">
        <f t="shared" si="11"/>
        <v>0</v>
      </c>
      <c r="AK200" s="145"/>
      <c r="AL200" s="141"/>
    </row>
    <row r="201" spans="8:38" ht="19.2" customHeight="1">
      <c r="H201" s="90" t="s">
        <v>315</v>
      </c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1"/>
      <c r="W201" s="91"/>
      <c r="X201" s="90"/>
      <c r="Y201" s="90"/>
      <c r="Z201" s="90"/>
      <c r="AA201" s="90"/>
      <c r="AB201" s="90"/>
      <c r="AC201" s="90"/>
      <c r="AD201" s="167" t="str">
        <f t="shared" si="8"/>
        <v/>
      </c>
      <c r="AE201" s="167" t="str">
        <f t="shared" si="9"/>
        <v/>
      </c>
      <c r="AF201" s="166">
        <f t="shared" si="10"/>
        <v>0</v>
      </c>
      <c r="AG201" s="168" t="str">
        <f>IFERROR(O201/('1. Ietvertie INRD'!$F$9+'1. Ietvertie INRD'!$F$12+'1. Ietvertie INRD'!$F$15+'1. Ietvertie INRD'!$F$18+'1. Ietvertie INRD'!$F$21),"")</f>
        <v/>
      </c>
      <c r="AH201" s="168" t="str">
        <f>IFERROR(AF201/'1. Ietvertie INRD'!$F$5,"")</f>
        <v/>
      </c>
      <c r="AI201" s="134"/>
      <c r="AJ201" s="165">
        <f t="shared" si="11"/>
        <v>0</v>
      </c>
      <c r="AK201" s="145"/>
      <c r="AL201" s="141"/>
    </row>
    <row r="202" spans="8:38" ht="19.2" customHeight="1">
      <c r="H202" s="90" t="s">
        <v>316</v>
      </c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1"/>
      <c r="W202" s="91"/>
      <c r="X202" s="90"/>
      <c r="Y202" s="90"/>
      <c r="Z202" s="90"/>
      <c r="AA202" s="90"/>
      <c r="AB202" s="90"/>
      <c r="AC202" s="90"/>
      <c r="AD202" s="167" t="str">
        <f t="shared" si="8"/>
        <v/>
      </c>
      <c r="AE202" s="167" t="str">
        <f t="shared" si="9"/>
        <v/>
      </c>
      <c r="AF202" s="166">
        <f t="shared" si="10"/>
        <v>0</v>
      </c>
      <c r="AG202" s="168" t="str">
        <f>IFERROR(O202/('1. Ietvertie INRD'!$F$9+'1. Ietvertie INRD'!$F$12+'1. Ietvertie INRD'!$F$15+'1. Ietvertie INRD'!$F$18+'1. Ietvertie INRD'!$F$21),"")</f>
        <v/>
      </c>
      <c r="AH202" s="168" t="str">
        <f>IFERROR(AF202/'1. Ietvertie INRD'!$F$5,"")</f>
        <v/>
      </c>
      <c r="AI202" s="134"/>
      <c r="AJ202" s="165">
        <f t="shared" si="11"/>
        <v>0</v>
      </c>
      <c r="AK202" s="145"/>
      <c r="AL202" s="141"/>
    </row>
    <row r="203" spans="8:38" ht="19.2" customHeight="1">
      <c r="H203" s="90" t="s">
        <v>317</v>
      </c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1"/>
      <c r="W203" s="91"/>
      <c r="X203" s="90"/>
      <c r="Y203" s="90"/>
      <c r="Z203" s="90"/>
      <c r="AA203" s="90"/>
      <c r="AB203" s="90"/>
      <c r="AC203" s="90"/>
      <c r="AD203" s="167" t="str">
        <f t="shared" si="8"/>
        <v/>
      </c>
      <c r="AE203" s="167" t="str">
        <f t="shared" si="9"/>
        <v/>
      </c>
      <c r="AF203" s="166">
        <f t="shared" si="10"/>
        <v>0</v>
      </c>
      <c r="AG203" s="168" t="str">
        <f>IFERROR(O203/('1. Ietvertie INRD'!$F$9+'1. Ietvertie INRD'!$F$12+'1. Ietvertie INRD'!$F$15+'1. Ietvertie INRD'!$F$18+'1. Ietvertie INRD'!$F$21),"")</f>
        <v/>
      </c>
      <c r="AH203" s="168" t="str">
        <f>IFERROR(AF203/'1. Ietvertie INRD'!$F$5,"")</f>
        <v/>
      </c>
      <c r="AI203" s="134"/>
      <c r="AJ203" s="165">
        <f t="shared" si="11"/>
        <v>0</v>
      </c>
      <c r="AK203" s="145"/>
      <c r="AL203" s="141"/>
    </row>
    <row r="204" spans="8:38" ht="19.2" customHeight="1">
      <c r="H204" s="90" t="s">
        <v>318</v>
      </c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90"/>
      <c r="U204" s="90"/>
      <c r="V204" s="91"/>
      <c r="W204" s="91"/>
      <c r="X204" s="90"/>
      <c r="Y204" s="90"/>
      <c r="Z204" s="90"/>
      <c r="AA204" s="90"/>
      <c r="AB204" s="90"/>
      <c r="AC204" s="90"/>
      <c r="AD204" s="167" t="str">
        <f t="shared" si="8"/>
        <v/>
      </c>
      <c r="AE204" s="167" t="str">
        <f t="shared" si="9"/>
        <v/>
      </c>
      <c r="AF204" s="166">
        <f t="shared" si="10"/>
        <v>0</v>
      </c>
      <c r="AG204" s="168" t="str">
        <f>IFERROR(O204/('1. Ietvertie INRD'!$F$9+'1. Ietvertie INRD'!$F$12+'1. Ietvertie INRD'!$F$15+'1. Ietvertie INRD'!$F$18+'1. Ietvertie INRD'!$F$21),"")</f>
        <v/>
      </c>
      <c r="AH204" s="168" t="str">
        <f>IFERROR(AF204/'1. Ietvertie INRD'!$F$5,"")</f>
        <v/>
      </c>
      <c r="AI204" s="134"/>
      <c r="AJ204" s="165">
        <f t="shared" si="11"/>
        <v>0</v>
      </c>
      <c r="AK204" s="145"/>
      <c r="AL204" s="141"/>
    </row>
    <row r="205" spans="8:38" ht="19.2" customHeight="1">
      <c r="H205" s="90" t="s">
        <v>319</v>
      </c>
      <c r="I205" s="90"/>
      <c r="J205" s="90"/>
      <c r="K205" s="90"/>
      <c r="L205" s="90"/>
      <c r="M205" s="90"/>
      <c r="N205" s="90"/>
      <c r="O205" s="90"/>
      <c r="P205" s="90"/>
      <c r="Q205" s="90"/>
      <c r="R205" s="90"/>
      <c r="S205" s="90"/>
      <c r="T205" s="90"/>
      <c r="U205" s="90"/>
      <c r="V205" s="91"/>
      <c r="W205" s="91"/>
      <c r="X205" s="90"/>
      <c r="Y205" s="90"/>
      <c r="Z205" s="90"/>
      <c r="AA205" s="90"/>
      <c r="AB205" s="90"/>
      <c r="AC205" s="90"/>
      <c r="AD205" s="167" t="str">
        <f t="shared" si="8"/>
        <v/>
      </c>
      <c r="AE205" s="167" t="str">
        <f t="shared" si="9"/>
        <v/>
      </c>
      <c r="AF205" s="166">
        <f t="shared" si="10"/>
        <v>0</v>
      </c>
      <c r="AG205" s="168" t="str">
        <f>IFERROR(O205/('1. Ietvertie INRD'!$F$9+'1. Ietvertie INRD'!$F$12+'1. Ietvertie INRD'!$F$15+'1. Ietvertie INRD'!$F$18+'1. Ietvertie INRD'!$F$21),"")</f>
        <v/>
      </c>
      <c r="AH205" s="168" t="str">
        <f>IFERROR(AF205/'1. Ietvertie INRD'!$F$5,"")</f>
        <v/>
      </c>
      <c r="AI205" s="134"/>
      <c r="AJ205" s="165">
        <f t="shared" si="11"/>
        <v>0</v>
      </c>
      <c r="AK205" s="145"/>
      <c r="AL205" s="141"/>
    </row>
    <row r="206" spans="8:38" ht="19.2" customHeight="1">
      <c r="H206" s="90" t="s">
        <v>320</v>
      </c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90"/>
      <c r="U206" s="90"/>
      <c r="V206" s="91"/>
      <c r="W206" s="91"/>
      <c r="X206" s="90"/>
      <c r="Y206" s="90"/>
      <c r="Z206" s="90"/>
      <c r="AA206" s="90"/>
      <c r="AB206" s="90"/>
      <c r="AC206" s="90"/>
      <c r="AD206" s="167" t="str">
        <f t="shared" si="8"/>
        <v/>
      </c>
      <c r="AE206" s="167" t="str">
        <f t="shared" si="9"/>
        <v/>
      </c>
      <c r="AF206" s="166">
        <f t="shared" si="10"/>
        <v>0</v>
      </c>
      <c r="AG206" s="168" t="str">
        <f>IFERROR(O206/('1. Ietvertie INRD'!$F$9+'1. Ietvertie INRD'!$F$12+'1. Ietvertie INRD'!$F$15+'1. Ietvertie INRD'!$F$18+'1. Ietvertie INRD'!$F$21),"")</f>
        <v/>
      </c>
      <c r="AH206" s="168" t="str">
        <f>IFERROR(AF206/'1. Ietvertie INRD'!$F$5,"")</f>
        <v/>
      </c>
      <c r="AI206" s="134"/>
      <c r="AJ206" s="165">
        <f t="shared" si="11"/>
        <v>0</v>
      </c>
      <c r="AK206" s="145"/>
      <c r="AL206" s="141"/>
    </row>
    <row r="207" spans="8:38" ht="19.2" customHeight="1">
      <c r="H207" s="90" t="s">
        <v>321</v>
      </c>
      <c r="I207" s="90"/>
      <c r="J207" s="90"/>
      <c r="K207" s="90"/>
      <c r="L207" s="90"/>
      <c r="M207" s="90"/>
      <c r="N207" s="90"/>
      <c r="O207" s="90"/>
      <c r="P207" s="90"/>
      <c r="Q207" s="90"/>
      <c r="R207" s="90"/>
      <c r="S207" s="90"/>
      <c r="T207" s="90"/>
      <c r="U207" s="90"/>
      <c r="V207" s="91"/>
      <c r="W207" s="91"/>
      <c r="X207" s="90"/>
      <c r="Y207" s="90"/>
      <c r="Z207" s="90"/>
      <c r="AA207" s="90"/>
      <c r="AB207" s="90"/>
      <c r="AC207" s="90"/>
      <c r="AD207" s="167" t="str">
        <f t="shared" si="8"/>
        <v/>
      </c>
      <c r="AE207" s="167" t="str">
        <f t="shared" si="9"/>
        <v/>
      </c>
      <c r="AF207" s="166">
        <f t="shared" si="10"/>
        <v>0</v>
      </c>
      <c r="AG207" s="168" t="str">
        <f>IFERROR(O207/('1. Ietvertie INRD'!$F$9+'1. Ietvertie INRD'!$F$12+'1. Ietvertie INRD'!$F$15+'1. Ietvertie INRD'!$F$18+'1. Ietvertie INRD'!$F$21),"")</f>
        <v/>
      </c>
      <c r="AH207" s="168" t="str">
        <f>IFERROR(AF207/'1. Ietvertie INRD'!$F$5,"")</f>
        <v/>
      </c>
      <c r="AI207" s="134"/>
      <c r="AJ207" s="165">
        <f t="shared" si="11"/>
        <v>0</v>
      </c>
      <c r="AK207" s="145"/>
      <c r="AL207" s="141"/>
    </row>
    <row r="208" spans="8:38" ht="19.2" customHeight="1">
      <c r="H208" s="90" t="s">
        <v>322</v>
      </c>
      <c r="I208" s="90"/>
      <c r="J208" s="90"/>
      <c r="K208" s="90"/>
      <c r="L208" s="90"/>
      <c r="M208" s="90"/>
      <c r="N208" s="90"/>
      <c r="O208" s="90"/>
      <c r="P208" s="90"/>
      <c r="Q208" s="90"/>
      <c r="R208" s="90"/>
      <c r="S208" s="90"/>
      <c r="T208" s="90"/>
      <c r="U208" s="90"/>
      <c r="V208" s="91"/>
      <c r="W208" s="91"/>
      <c r="X208" s="90"/>
      <c r="Y208" s="90"/>
      <c r="Z208" s="90"/>
      <c r="AA208" s="90"/>
      <c r="AB208" s="90"/>
      <c r="AC208" s="90"/>
      <c r="AD208" s="167" t="str">
        <f t="shared" si="8"/>
        <v/>
      </c>
      <c r="AE208" s="167" t="str">
        <f t="shared" si="9"/>
        <v/>
      </c>
      <c r="AF208" s="166">
        <f t="shared" si="10"/>
        <v>0</v>
      </c>
      <c r="AG208" s="168" t="str">
        <f>IFERROR(O208/('1. Ietvertie INRD'!$F$9+'1. Ietvertie INRD'!$F$12+'1. Ietvertie INRD'!$F$15+'1. Ietvertie INRD'!$F$18+'1. Ietvertie INRD'!$F$21),"")</f>
        <v/>
      </c>
      <c r="AH208" s="168" t="str">
        <f>IFERROR(AF208/'1. Ietvertie INRD'!$F$5,"")</f>
        <v/>
      </c>
      <c r="AI208" s="134"/>
      <c r="AJ208" s="165">
        <f t="shared" si="11"/>
        <v>0</v>
      </c>
      <c r="AK208" s="145"/>
      <c r="AL208" s="141"/>
    </row>
    <row r="209" spans="8:38" ht="19.2" customHeight="1">
      <c r="H209" s="90" t="s">
        <v>323</v>
      </c>
      <c r="I209" s="90"/>
      <c r="J209" s="90"/>
      <c r="K209" s="90"/>
      <c r="L209" s="90"/>
      <c r="M209" s="90"/>
      <c r="N209" s="90"/>
      <c r="O209" s="90"/>
      <c r="P209" s="90"/>
      <c r="Q209" s="90"/>
      <c r="R209" s="90"/>
      <c r="S209" s="90"/>
      <c r="T209" s="90"/>
      <c r="U209" s="90"/>
      <c r="V209" s="91"/>
      <c r="W209" s="91"/>
      <c r="X209" s="90"/>
      <c r="Y209" s="90"/>
      <c r="Z209" s="90"/>
      <c r="AA209" s="90"/>
      <c r="AB209" s="90"/>
      <c r="AC209" s="90"/>
      <c r="AD209" s="167" t="str">
        <f t="shared" si="8"/>
        <v/>
      </c>
      <c r="AE209" s="167" t="str">
        <f t="shared" si="9"/>
        <v/>
      </c>
      <c r="AF209" s="166">
        <f t="shared" si="10"/>
        <v>0</v>
      </c>
      <c r="AG209" s="168" t="str">
        <f>IFERROR(O209/('1. Ietvertie INRD'!$F$9+'1. Ietvertie INRD'!$F$12+'1. Ietvertie INRD'!$F$15+'1. Ietvertie INRD'!$F$18+'1. Ietvertie INRD'!$F$21),"")</f>
        <v/>
      </c>
      <c r="AH209" s="168" t="str">
        <f>IFERROR(AF209/'1. Ietvertie INRD'!$F$5,"")</f>
        <v/>
      </c>
      <c r="AI209" s="134"/>
      <c r="AJ209" s="165">
        <f t="shared" si="11"/>
        <v>0</v>
      </c>
      <c r="AK209" s="145"/>
      <c r="AL209" s="141"/>
    </row>
    <row r="210" spans="8:38" ht="19.2" customHeight="1">
      <c r="H210" s="90" t="s">
        <v>324</v>
      </c>
      <c r="I210" s="90"/>
      <c r="J210" s="90"/>
      <c r="K210" s="90"/>
      <c r="L210" s="90"/>
      <c r="M210" s="90"/>
      <c r="N210" s="90"/>
      <c r="O210" s="90"/>
      <c r="P210" s="90"/>
      <c r="Q210" s="90"/>
      <c r="R210" s="90"/>
      <c r="S210" s="90"/>
      <c r="T210" s="90"/>
      <c r="U210" s="90"/>
      <c r="V210" s="91"/>
      <c r="W210" s="91"/>
      <c r="X210" s="90"/>
      <c r="Y210" s="90"/>
      <c r="Z210" s="90"/>
      <c r="AA210" s="90"/>
      <c r="AB210" s="90"/>
      <c r="AC210" s="90"/>
      <c r="AD210" s="167" t="str">
        <f t="shared" si="8"/>
        <v/>
      </c>
      <c r="AE210" s="167" t="str">
        <f t="shared" si="9"/>
        <v/>
      </c>
      <c r="AF210" s="166">
        <f t="shared" si="10"/>
        <v>0</v>
      </c>
      <c r="AG210" s="168" t="str">
        <f>IFERROR(O210/('1. Ietvertie INRD'!$F$9+'1. Ietvertie INRD'!$F$12+'1. Ietvertie INRD'!$F$15+'1. Ietvertie INRD'!$F$18+'1. Ietvertie INRD'!$F$21),"")</f>
        <v/>
      </c>
      <c r="AH210" s="168" t="str">
        <f>IFERROR(AF210/'1. Ietvertie INRD'!$F$5,"")</f>
        <v/>
      </c>
      <c r="AI210" s="134"/>
      <c r="AJ210" s="165">
        <f t="shared" si="11"/>
        <v>0</v>
      </c>
      <c r="AK210" s="145"/>
      <c r="AL210" s="141"/>
    </row>
    <row r="211" spans="8:38" ht="19.2" customHeight="1">
      <c r="H211" s="90" t="s">
        <v>325</v>
      </c>
      <c r="I211" s="90"/>
      <c r="J211" s="90"/>
      <c r="K211" s="90"/>
      <c r="L211" s="90"/>
      <c r="M211" s="90"/>
      <c r="N211" s="90"/>
      <c r="O211" s="90"/>
      <c r="P211" s="90"/>
      <c r="Q211" s="90"/>
      <c r="R211" s="90"/>
      <c r="S211" s="90"/>
      <c r="T211" s="90"/>
      <c r="U211" s="90"/>
      <c r="V211" s="91"/>
      <c r="W211" s="91"/>
      <c r="X211" s="90"/>
      <c r="Y211" s="90"/>
      <c r="Z211" s="90"/>
      <c r="AA211" s="90"/>
      <c r="AB211" s="90"/>
      <c r="AC211" s="90"/>
      <c r="AD211" s="167" t="str">
        <f t="shared" si="8"/>
        <v/>
      </c>
      <c r="AE211" s="167" t="str">
        <f t="shared" si="9"/>
        <v/>
      </c>
      <c r="AF211" s="166">
        <f t="shared" si="10"/>
        <v>0</v>
      </c>
      <c r="AG211" s="168" t="str">
        <f>IFERROR(O211/('1. Ietvertie INRD'!$F$9+'1. Ietvertie INRD'!$F$12+'1. Ietvertie INRD'!$F$15+'1. Ietvertie INRD'!$F$18+'1. Ietvertie INRD'!$F$21),"")</f>
        <v/>
      </c>
      <c r="AH211" s="168" t="str">
        <f>IFERROR(AF211/'1. Ietvertie INRD'!$F$5,"")</f>
        <v/>
      </c>
      <c r="AI211" s="134"/>
      <c r="AJ211" s="165">
        <f t="shared" si="11"/>
        <v>0</v>
      </c>
      <c r="AK211" s="145"/>
      <c r="AL211" s="141"/>
    </row>
    <row r="212" spans="8:38" ht="19.2" customHeight="1">
      <c r="H212" s="90" t="s">
        <v>326</v>
      </c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1"/>
      <c r="W212" s="91"/>
      <c r="X212" s="90"/>
      <c r="Y212" s="90"/>
      <c r="Z212" s="90"/>
      <c r="AA212" s="90"/>
      <c r="AB212" s="90"/>
      <c r="AC212" s="90"/>
      <c r="AD212" s="167" t="str">
        <f t="shared" si="8"/>
        <v/>
      </c>
      <c r="AE212" s="167" t="str">
        <f t="shared" si="9"/>
        <v/>
      </c>
      <c r="AF212" s="166">
        <f t="shared" si="10"/>
        <v>0</v>
      </c>
      <c r="AG212" s="168" t="str">
        <f>IFERROR(O212/('1. Ietvertie INRD'!$F$9+'1. Ietvertie INRD'!$F$12+'1. Ietvertie INRD'!$F$15+'1. Ietvertie INRD'!$F$18+'1. Ietvertie INRD'!$F$21),"")</f>
        <v/>
      </c>
      <c r="AH212" s="168" t="str">
        <f>IFERROR(AF212/'1. Ietvertie INRD'!$F$5,"")</f>
        <v/>
      </c>
      <c r="AI212" s="134"/>
      <c r="AJ212" s="165">
        <f t="shared" si="11"/>
        <v>0</v>
      </c>
      <c r="AK212" s="145"/>
      <c r="AL212" s="141"/>
    </row>
    <row r="213" spans="8:38" ht="19.2" customHeight="1">
      <c r="H213" s="90" t="s">
        <v>327</v>
      </c>
      <c r="I213" s="90"/>
      <c r="J213" s="90"/>
      <c r="K213" s="90"/>
      <c r="L213" s="90"/>
      <c r="M213" s="90"/>
      <c r="N213" s="90"/>
      <c r="O213" s="90"/>
      <c r="P213" s="90"/>
      <c r="Q213" s="90"/>
      <c r="R213" s="90"/>
      <c r="S213" s="90"/>
      <c r="T213" s="90"/>
      <c r="U213" s="90"/>
      <c r="V213" s="91"/>
      <c r="W213" s="91"/>
      <c r="X213" s="90"/>
      <c r="Y213" s="90"/>
      <c r="Z213" s="90"/>
      <c r="AA213" s="90"/>
      <c r="AB213" s="90"/>
      <c r="AC213" s="90"/>
      <c r="AD213" s="167" t="str">
        <f t="shared" si="8"/>
        <v/>
      </c>
      <c r="AE213" s="167" t="str">
        <f t="shared" si="9"/>
        <v/>
      </c>
      <c r="AF213" s="166">
        <f t="shared" si="10"/>
        <v>0</v>
      </c>
      <c r="AG213" s="168" t="str">
        <f>IFERROR(O213/('1. Ietvertie INRD'!$F$9+'1. Ietvertie INRD'!$F$12+'1. Ietvertie INRD'!$F$15+'1. Ietvertie INRD'!$F$18+'1. Ietvertie INRD'!$F$21),"")</f>
        <v/>
      </c>
      <c r="AH213" s="168" t="str">
        <f>IFERROR(AF213/'1. Ietvertie INRD'!$F$5,"")</f>
        <v/>
      </c>
      <c r="AI213" s="134"/>
      <c r="AJ213" s="165">
        <f t="shared" si="11"/>
        <v>0</v>
      </c>
      <c r="AK213" s="145"/>
      <c r="AL213" s="141"/>
    </row>
    <row r="214" spans="8:38" ht="19.2" customHeight="1">
      <c r="H214" s="90" t="s">
        <v>328</v>
      </c>
      <c r="I214" s="90"/>
      <c r="J214" s="90"/>
      <c r="K214" s="90"/>
      <c r="L214" s="90"/>
      <c r="M214" s="90"/>
      <c r="N214" s="90"/>
      <c r="O214" s="90"/>
      <c r="P214" s="90"/>
      <c r="Q214" s="90"/>
      <c r="R214" s="90"/>
      <c r="S214" s="90"/>
      <c r="T214" s="90"/>
      <c r="U214" s="90"/>
      <c r="V214" s="91"/>
      <c r="W214" s="91"/>
      <c r="X214" s="90"/>
      <c r="Y214" s="90"/>
      <c r="Z214" s="90"/>
      <c r="AA214" s="90"/>
      <c r="AB214" s="90"/>
      <c r="AC214" s="90"/>
      <c r="AD214" s="167" t="str">
        <f t="shared" ref="AD214:AD220" si="12">IF(SUM(O214:R214)=0,"",
IF(AND(M214=$M$7,N214=$N$7),
IF(OR(I214="",J214="",K214="",L214="",M214="",N214="",O214="",P214="",Q214="",R214="",S214="",V214="",W214="",X214="",Y214="",Z214="",AA214=""),$AD$6,$AD$7),
IF(AND(M214=$M$7,N214=$N$6),
IF(OR(I214="",J214="",K214="",L214="",M214="",N214="",O214="",Q214="",R214="",AA214=""),$AD$6,$AD$7),
IF(AND(M214=$M$6,N214=$N$7),
IF(OR(I214="",J214="",K214="",L214="",M214="",N214="",O214="",Q214="",R214="",AB214=""),$AD$6,$AD$7),
IF(OR(M214="",N214=""),$AD$6,$AD$7)))))</f>
        <v/>
      </c>
      <c r="AE214" s="167" t="str">
        <f t="shared" ref="AE214:AE220" si="13">IF(SUM(O214:R214)=0,"",
IF(OR(
V214&lt;=0,
X214&lt;12,
Z214&gt;30),$AE$6,$AE$7))</f>
        <v/>
      </c>
      <c r="AF214" s="166">
        <f t="shared" ref="AF214:AF220" si="14">IF($M214=$M$6,MAX(($AB214+$R214-$O214),0),MAX(($R214-$Q214),0))</f>
        <v>0</v>
      </c>
      <c r="AG214" s="168" t="str">
        <f>IFERROR(O214/('1. Ietvertie INRD'!$F$9+'1. Ietvertie INRD'!$F$12+'1. Ietvertie INRD'!$F$15+'1. Ietvertie INRD'!$F$18+'1. Ietvertie INRD'!$F$21),"")</f>
        <v/>
      </c>
      <c r="AH214" s="168" t="str">
        <f>IFERROR(AF214/'1. Ietvertie INRD'!$F$5,"")</f>
        <v/>
      </c>
      <c r="AI214" s="134"/>
      <c r="AJ214" s="165">
        <f t="shared" ref="AJ214:AJ220" si="15">IF(AI214=$M$6,AF214,0)</f>
        <v>0</v>
      </c>
      <c r="AK214" s="145"/>
      <c r="AL214" s="141"/>
    </row>
    <row r="215" spans="8:38" ht="19.2" customHeight="1">
      <c r="H215" s="90" t="s">
        <v>329</v>
      </c>
      <c r="I215" s="90"/>
      <c r="J215" s="90"/>
      <c r="K215" s="90"/>
      <c r="L215" s="90"/>
      <c r="M215" s="90"/>
      <c r="N215" s="90"/>
      <c r="O215" s="90"/>
      <c r="P215" s="90"/>
      <c r="Q215" s="90"/>
      <c r="R215" s="90"/>
      <c r="S215" s="90"/>
      <c r="T215" s="90"/>
      <c r="U215" s="90"/>
      <c r="V215" s="91"/>
      <c r="W215" s="91"/>
      <c r="X215" s="90"/>
      <c r="Y215" s="90"/>
      <c r="Z215" s="90"/>
      <c r="AA215" s="90"/>
      <c r="AB215" s="90"/>
      <c r="AC215" s="90"/>
      <c r="AD215" s="167" t="str">
        <f t="shared" si="12"/>
        <v/>
      </c>
      <c r="AE215" s="167" t="str">
        <f t="shared" si="13"/>
        <v/>
      </c>
      <c r="AF215" s="166">
        <f t="shared" si="14"/>
        <v>0</v>
      </c>
      <c r="AG215" s="168" t="str">
        <f>IFERROR(O215/('1. Ietvertie INRD'!$F$9+'1. Ietvertie INRD'!$F$12+'1. Ietvertie INRD'!$F$15+'1. Ietvertie INRD'!$F$18+'1. Ietvertie INRD'!$F$21),"")</f>
        <v/>
      </c>
      <c r="AH215" s="168" t="str">
        <f>IFERROR(AF215/'1. Ietvertie INRD'!$F$5,"")</f>
        <v/>
      </c>
      <c r="AI215" s="134"/>
      <c r="AJ215" s="165">
        <f t="shared" si="15"/>
        <v>0</v>
      </c>
      <c r="AK215" s="145"/>
      <c r="AL215" s="141"/>
    </row>
    <row r="216" spans="8:38" ht="19.2" customHeight="1">
      <c r="H216" s="90" t="s">
        <v>330</v>
      </c>
      <c r="I216" s="90"/>
      <c r="J216" s="90"/>
      <c r="K216" s="90"/>
      <c r="L216" s="90"/>
      <c r="M216" s="90"/>
      <c r="N216" s="90"/>
      <c r="O216" s="90"/>
      <c r="P216" s="90"/>
      <c r="Q216" s="90"/>
      <c r="R216" s="90"/>
      <c r="S216" s="90"/>
      <c r="T216" s="90"/>
      <c r="U216" s="90"/>
      <c r="V216" s="91"/>
      <c r="W216" s="91"/>
      <c r="X216" s="90"/>
      <c r="Y216" s="90"/>
      <c r="Z216" s="90"/>
      <c r="AA216" s="90"/>
      <c r="AB216" s="90"/>
      <c r="AC216" s="90"/>
      <c r="AD216" s="167" t="str">
        <f t="shared" si="12"/>
        <v/>
      </c>
      <c r="AE216" s="167" t="str">
        <f t="shared" si="13"/>
        <v/>
      </c>
      <c r="AF216" s="166">
        <f t="shared" si="14"/>
        <v>0</v>
      </c>
      <c r="AG216" s="168" t="str">
        <f>IFERROR(O216/('1. Ietvertie INRD'!$F$9+'1. Ietvertie INRD'!$F$12+'1. Ietvertie INRD'!$F$15+'1. Ietvertie INRD'!$F$18+'1. Ietvertie INRD'!$F$21),"")</f>
        <v/>
      </c>
      <c r="AH216" s="168" t="str">
        <f>IFERROR(AF216/'1. Ietvertie INRD'!$F$5,"")</f>
        <v/>
      </c>
      <c r="AI216" s="134"/>
      <c r="AJ216" s="165">
        <f t="shared" si="15"/>
        <v>0</v>
      </c>
      <c r="AK216" s="145"/>
      <c r="AL216" s="141"/>
    </row>
    <row r="217" spans="8:38" ht="19.2" customHeight="1">
      <c r="H217" s="90" t="s">
        <v>331</v>
      </c>
      <c r="I217" s="90"/>
      <c r="J217" s="90"/>
      <c r="K217" s="90"/>
      <c r="L217" s="90"/>
      <c r="M217" s="90"/>
      <c r="N217" s="90"/>
      <c r="O217" s="90"/>
      <c r="P217" s="90"/>
      <c r="Q217" s="90"/>
      <c r="R217" s="90"/>
      <c r="S217" s="90"/>
      <c r="T217" s="90"/>
      <c r="U217" s="90"/>
      <c r="V217" s="91"/>
      <c r="W217" s="91"/>
      <c r="X217" s="90"/>
      <c r="Y217" s="90"/>
      <c r="Z217" s="90"/>
      <c r="AA217" s="90"/>
      <c r="AB217" s="90"/>
      <c r="AC217" s="90"/>
      <c r="AD217" s="167" t="str">
        <f t="shared" si="12"/>
        <v/>
      </c>
      <c r="AE217" s="167" t="str">
        <f t="shared" si="13"/>
        <v/>
      </c>
      <c r="AF217" s="166">
        <f t="shared" si="14"/>
        <v>0</v>
      </c>
      <c r="AG217" s="168" t="str">
        <f>IFERROR(O217/('1. Ietvertie INRD'!$F$9+'1. Ietvertie INRD'!$F$12+'1. Ietvertie INRD'!$F$15+'1. Ietvertie INRD'!$F$18+'1. Ietvertie INRD'!$F$21),"")</f>
        <v/>
      </c>
      <c r="AH217" s="168" t="str">
        <f>IFERROR(AF217/'1. Ietvertie INRD'!$F$5,"")</f>
        <v/>
      </c>
      <c r="AI217" s="134"/>
      <c r="AJ217" s="165">
        <f t="shared" si="15"/>
        <v>0</v>
      </c>
      <c r="AK217" s="145"/>
      <c r="AL217" s="141"/>
    </row>
    <row r="218" spans="8:38" ht="19.2" customHeight="1">
      <c r="H218" s="90" t="s">
        <v>332</v>
      </c>
      <c r="I218" s="90"/>
      <c r="J218" s="90"/>
      <c r="K218" s="90"/>
      <c r="L218" s="90"/>
      <c r="M218" s="90"/>
      <c r="N218" s="90"/>
      <c r="O218" s="90"/>
      <c r="P218" s="90"/>
      <c r="Q218" s="90"/>
      <c r="R218" s="90"/>
      <c r="S218" s="90"/>
      <c r="T218" s="90"/>
      <c r="U218" s="90"/>
      <c r="V218" s="91"/>
      <c r="W218" s="91"/>
      <c r="X218" s="90"/>
      <c r="Y218" s="90"/>
      <c r="Z218" s="90"/>
      <c r="AA218" s="90"/>
      <c r="AB218" s="90"/>
      <c r="AC218" s="90"/>
      <c r="AD218" s="167" t="str">
        <f t="shared" si="12"/>
        <v/>
      </c>
      <c r="AE218" s="167" t="str">
        <f t="shared" si="13"/>
        <v/>
      </c>
      <c r="AF218" s="166">
        <f t="shared" si="14"/>
        <v>0</v>
      </c>
      <c r="AG218" s="168" t="str">
        <f>IFERROR(O218/('1. Ietvertie INRD'!$F$9+'1. Ietvertie INRD'!$F$12+'1. Ietvertie INRD'!$F$15+'1. Ietvertie INRD'!$F$18+'1. Ietvertie INRD'!$F$21),"")</f>
        <v/>
      </c>
      <c r="AH218" s="168" t="str">
        <f>IFERROR(AF218/'1. Ietvertie INRD'!$F$5,"")</f>
        <v/>
      </c>
      <c r="AI218" s="134"/>
      <c r="AJ218" s="165">
        <f t="shared" si="15"/>
        <v>0</v>
      </c>
      <c r="AK218" s="145"/>
      <c r="AL218" s="141"/>
    </row>
    <row r="219" spans="8:38" ht="19.2" customHeight="1">
      <c r="H219" s="90" t="s">
        <v>333</v>
      </c>
      <c r="I219" s="90"/>
      <c r="J219" s="90"/>
      <c r="K219" s="90"/>
      <c r="L219" s="90"/>
      <c r="M219" s="90"/>
      <c r="N219" s="90"/>
      <c r="O219" s="90"/>
      <c r="P219" s="90"/>
      <c r="Q219" s="90"/>
      <c r="R219" s="90"/>
      <c r="S219" s="90"/>
      <c r="T219" s="90"/>
      <c r="U219" s="90"/>
      <c r="V219" s="91"/>
      <c r="W219" s="91"/>
      <c r="X219" s="90"/>
      <c r="Y219" s="90"/>
      <c r="Z219" s="90"/>
      <c r="AA219" s="90"/>
      <c r="AB219" s="90"/>
      <c r="AC219" s="90"/>
      <c r="AD219" s="167" t="str">
        <f t="shared" si="12"/>
        <v/>
      </c>
      <c r="AE219" s="167" t="str">
        <f t="shared" si="13"/>
        <v/>
      </c>
      <c r="AF219" s="166">
        <f t="shared" si="14"/>
        <v>0</v>
      </c>
      <c r="AG219" s="168" t="str">
        <f>IFERROR(O219/('1. Ietvertie INRD'!$F$9+'1. Ietvertie INRD'!$F$12+'1. Ietvertie INRD'!$F$15+'1. Ietvertie INRD'!$F$18+'1. Ietvertie INRD'!$F$21),"")</f>
        <v/>
      </c>
      <c r="AH219" s="168" t="str">
        <f>IFERROR(AF219/'1. Ietvertie INRD'!$F$5,"")</f>
        <v/>
      </c>
      <c r="AI219" s="134"/>
      <c r="AJ219" s="165">
        <f t="shared" si="15"/>
        <v>0</v>
      </c>
      <c r="AK219" s="145"/>
      <c r="AL219" s="141"/>
    </row>
    <row r="220" spans="8:38" ht="19.2" customHeight="1">
      <c r="H220" s="90" t="s">
        <v>334</v>
      </c>
      <c r="I220" s="90"/>
      <c r="J220" s="90"/>
      <c r="K220" s="90"/>
      <c r="L220" s="90"/>
      <c r="M220" s="90"/>
      <c r="N220" s="90"/>
      <c r="O220" s="90"/>
      <c r="P220" s="90"/>
      <c r="Q220" s="90"/>
      <c r="R220" s="90"/>
      <c r="S220" s="90"/>
      <c r="T220" s="90"/>
      <c r="U220" s="90"/>
      <c r="V220" s="91"/>
      <c r="W220" s="91"/>
      <c r="X220" s="90"/>
      <c r="Y220" s="90"/>
      <c r="Z220" s="90"/>
      <c r="AA220" s="90"/>
      <c r="AB220" s="90"/>
      <c r="AC220" s="90"/>
      <c r="AD220" s="167" t="str">
        <f t="shared" si="12"/>
        <v/>
      </c>
      <c r="AE220" s="167" t="str">
        <f t="shared" si="13"/>
        <v/>
      </c>
      <c r="AF220" s="166">
        <f t="shared" si="14"/>
        <v>0</v>
      </c>
      <c r="AG220" s="168" t="str">
        <f>IFERROR(O220/('1. Ietvertie INRD'!$F$9+'1. Ietvertie INRD'!$F$12+'1. Ietvertie INRD'!$F$15+'1. Ietvertie INRD'!$F$18+'1. Ietvertie INRD'!$F$21),"")</f>
        <v/>
      </c>
      <c r="AH220" s="168" t="str">
        <f>IFERROR(AF220/'1. Ietvertie INRD'!$F$5,"")</f>
        <v/>
      </c>
      <c r="AI220" s="134"/>
      <c r="AJ220" s="165">
        <f t="shared" si="15"/>
        <v>0</v>
      </c>
      <c r="AK220" s="145"/>
      <c r="AL220" s="141"/>
    </row>
    <row r="221" spans="8:38" ht="19.2" customHeight="1">
      <c r="AG221" s="102"/>
      <c r="AH221" s="102"/>
      <c r="AI221" s="102"/>
      <c r="AJ221" s="102"/>
      <c r="AK221" s="102"/>
    </row>
  </sheetData>
  <sheetProtection algorithmName="SHA-512" hashValue="OblR7+IN3sXAA8TohO2YhCnw1yWhLyVCP8q+lCGXanNz098MuMf6HdskgAuJ9x9VHNJ+ppIhagPDmjeMz/d+wg==" saltValue="WeFZRPTwdSHFUBXHA+Q5yQ==" spinCount="100000" sheet="1" objects="1" scenarios="1"/>
  <mergeCells count="22">
    <mergeCell ref="H1:AI1"/>
    <mergeCell ref="H2:H3"/>
    <mergeCell ref="H18:H19"/>
    <mergeCell ref="I2:N2"/>
    <mergeCell ref="O2:O3"/>
    <mergeCell ref="P2:P3"/>
    <mergeCell ref="Q2:Q3"/>
    <mergeCell ref="R2:R3"/>
    <mergeCell ref="S2:AI2"/>
    <mergeCell ref="I18:M18"/>
    <mergeCell ref="O18:O19"/>
    <mergeCell ref="P18:P19"/>
    <mergeCell ref="H16:AC17"/>
    <mergeCell ref="AD16:AE17"/>
    <mergeCell ref="AI16:AK17"/>
    <mergeCell ref="Q18:Q19"/>
    <mergeCell ref="AF16:AH17"/>
    <mergeCell ref="AF18:AH18"/>
    <mergeCell ref="R18:R19"/>
    <mergeCell ref="S18:AC18"/>
    <mergeCell ref="AI18:AJ18"/>
    <mergeCell ref="AD18:AE18"/>
  </mergeCells>
  <phoneticPr fontId="34" type="noConversion"/>
  <conditionalFormatting sqref="J22:J220">
    <cfRule type="expression" dxfId="28" priority="7">
      <formula>AND($J22="", $Z22&lt;&gt;"")</formula>
    </cfRule>
    <cfRule type="expression" dxfId="27" priority="14">
      <formula>AND($J22="No", OR($Z22=0, ISBLANK($Z22)))</formula>
    </cfRule>
  </conditionalFormatting>
  <conditionalFormatting sqref="M22:M220">
    <cfRule type="expression" dxfId="26" priority="57">
      <formula>AND(M22="Yes ", AB22+R22&lt;O22)</formula>
    </cfRule>
  </conditionalFormatting>
  <conditionalFormatting sqref="N22:N220">
    <cfRule type="expression" dxfId="25" priority="33">
      <formula>AND(N22="Yes ", Q22="")</formula>
    </cfRule>
    <cfRule type="expression" dxfId="24" priority="34">
      <formula>AND(N22="Yes ", O22="")</formula>
    </cfRule>
    <cfRule type="expression" dxfId="23" priority="35">
      <formula>N22=""</formula>
    </cfRule>
  </conditionalFormatting>
  <conditionalFormatting sqref="O22:O220">
    <cfRule type="expression" dxfId="22" priority="10" stopIfTrue="1">
      <formula>AND(OR(N22="No", N22=""), M22&lt;&gt;"Yes ", O22&lt;&gt;"")</formula>
    </cfRule>
    <cfRule type="expression" dxfId="21" priority="39" stopIfTrue="1">
      <formula>AND(N22="Yes ", O22="")</formula>
    </cfRule>
    <cfRule type="expression" dxfId="20" priority="56" stopIfTrue="1">
      <formula>AND(M22="Yes ", AB22+R22&lt;O22)</formula>
    </cfRule>
  </conditionalFormatting>
  <conditionalFormatting sqref="Q22:Q23">
    <cfRule type="expression" dxfId="19" priority="67">
      <formula>AND(N22="Yes ", O22="", Q22="", R22="", #REF!="")</formula>
    </cfRule>
  </conditionalFormatting>
  <conditionalFormatting sqref="Q22:Q220">
    <cfRule type="expression" dxfId="18" priority="38">
      <formula>AND(N22="Yes ", Q22="")</formula>
    </cfRule>
  </conditionalFormatting>
  <conditionalFormatting sqref="Q24">
    <cfRule type="expression" dxfId="17" priority="96">
      <formula>AND(N24="Yes ", O24="", Q24="", R24="", AA23="")</formula>
    </cfRule>
  </conditionalFormatting>
  <conditionalFormatting sqref="Q25:Q220">
    <cfRule type="expression" dxfId="16" priority="43">
      <formula>AND(N25="Yes ", O25="", Q25="", R25="", AA25="")</formula>
    </cfRule>
  </conditionalFormatting>
  <conditionalFormatting sqref="R22:R23">
    <cfRule type="expression" dxfId="15" priority="75">
      <formula>AND(N22="Yes ", O22="", Q22="", R22="", #REF!="")</formula>
    </cfRule>
  </conditionalFormatting>
  <conditionalFormatting sqref="R22:R220">
    <cfRule type="expression" dxfId="14" priority="55">
      <formula>AND(M22="Yes ", AB22+R22&lt;O22)</formula>
    </cfRule>
  </conditionalFormatting>
  <conditionalFormatting sqref="R24">
    <cfRule type="expression" dxfId="13" priority="101">
      <formula>AND(N24="Yes ", O24="", Q24="", R24="", AA23="")</formula>
    </cfRule>
  </conditionalFormatting>
  <conditionalFormatting sqref="T22:T220">
    <cfRule type="expression" dxfId="12" priority="48">
      <formula>T22&gt;3</formula>
    </cfRule>
  </conditionalFormatting>
  <conditionalFormatting sqref="U22:U220">
    <cfRule type="expression" dxfId="11" priority="47">
      <formula>AND(U22 &gt; (24 + X22), X22 &lt;&gt; "")</formula>
    </cfRule>
  </conditionalFormatting>
  <conditionalFormatting sqref="V22:V220">
    <cfRule type="expression" dxfId="10" priority="53">
      <formula>AND(V22=0, V22&lt;&gt;"")</formula>
    </cfRule>
  </conditionalFormatting>
  <conditionalFormatting sqref="X22:X220">
    <cfRule type="expression" dxfId="9" priority="52">
      <formula>AND(X22&lt;12, X22&lt;&gt;"")</formula>
    </cfRule>
  </conditionalFormatting>
  <conditionalFormatting sqref="Y22:Y220">
    <cfRule type="expression" dxfId="8" priority="6">
      <formula>AND(OR($N$21="No", $N$21=""), $M$21&lt;&gt;"Yes ", Y22&lt;&gt;"")</formula>
    </cfRule>
    <cfRule type="expression" dxfId="7" priority="13">
      <formula>AND(Y22=0, Y22&lt;&gt;"")</formula>
    </cfRule>
    <cfRule type="expression" dxfId="6" priority="16">
      <formula>OR(AND($W22=1, $Y22&gt;12), AND($V22=1, $Y22&gt;12))</formula>
    </cfRule>
  </conditionalFormatting>
  <conditionalFormatting sqref="Z22:Z220">
    <cfRule type="expression" dxfId="5" priority="51">
      <formula>Z22&gt;30</formula>
    </cfRule>
  </conditionalFormatting>
  <conditionalFormatting sqref="AA22:AA220">
    <cfRule type="expression" dxfId="4" priority="36">
      <formula>AND(N22="Yes ", AA22="")</formula>
    </cfRule>
    <cfRule type="expression" dxfId="3" priority="41">
      <formula>AND(N22="Yes ", O22="", Q22="", R22="", AA22="")</formula>
    </cfRule>
  </conditionalFormatting>
  <conditionalFormatting sqref="AB22:AB220">
    <cfRule type="expression" dxfId="2" priority="54">
      <formula>AND(M22="Yes ", AB22+R22&lt;O22)</formula>
    </cfRule>
  </conditionalFormatting>
  <conditionalFormatting sqref="AD21:AD220">
    <cfRule type="containsText" dxfId="1" priority="2" operator="containsText" text="incomplete">
      <formula>NOT(ISERROR(SEARCH("incomplete",AD21)))</formula>
    </cfRule>
  </conditionalFormatting>
  <conditionalFormatting sqref="AE21:AE220">
    <cfRule type="containsText" dxfId="0" priority="1" operator="containsText" text="met">
      <formula>NOT(ISERROR(SEARCH("met",AE21)))</formula>
    </cfRule>
  </conditionalFormatting>
  <dataValidations count="5">
    <dataValidation type="list" allowBlank="1" showInputMessage="1" showErrorMessage="1" errorTitle="Ievadīti nepareizi dati" error="Jāizvēlas no iespējamo variantu saraksta" sqref="I21:I220" xr:uid="{3EA2494E-A7B5-4A31-871C-BE09089C0EDF}">
      <formula1>$I$6:$I$14</formula1>
    </dataValidation>
    <dataValidation type="decimal" allowBlank="1" showInputMessage="1" showErrorMessage="1" errorTitle="Ievadīti nepareizi dati" error="Jāievada skaitlis no 0 līdz 1" sqref="V21:W220" xr:uid="{83B7A86D-D031-4602-97C1-30A3F1306478}">
      <formula1>0</formula1>
      <formula2>1</formula2>
    </dataValidation>
    <dataValidation type="decimal" operator="greaterThanOrEqual" allowBlank="1" showInputMessage="1" showErrorMessage="1" errorTitle="Ievadīti nepareizi dati" error="Jāievada skaitlis, kas nav negatīvs" sqref="H21:H220 S21:U220 X21:AA220" xr:uid="{E5FB52E2-8013-4AE7-8240-7A703A07C65A}">
      <formula1>0</formula1>
    </dataValidation>
    <dataValidation type="decimal" operator="greaterThanOrEqual" allowBlank="1" showInputMessage="1" showErrorMessage="1" errorTitle="Ievadīti nepareizi dati" error="Jāievada skaitlis, kas nav negatīvs (vienībām jābūt izteiktām &quot;euro&quot;)." sqref="AB21:AB220 O21:R220" xr:uid="{56BCAF02-DFCE-41CC-BADB-C60C16F65442}">
      <formula1>0</formula1>
    </dataValidation>
    <dataValidation type="list" allowBlank="1" showInputMessage="1" showErrorMessage="1" errorTitle="Ievadīti nepareizi dati" error="Jāizvēlas no iespējamo variantu saraksta" sqref="J21:N220" xr:uid="{DF154AD7-0EEF-4BD4-BEC2-264403DECB6F}">
      <formula1>$J$6:$J$7</formula1>
    </dataValidation>
  </dataValidations>
  <pageMargins left="0.25" right="0.25" top="0.75" bottom="0.75" header="0.3" footer="0.3"/>
  <pageSetup paperSize="9" scale="2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2C10299-D805-4FB7-81D1-32A7EC1DFD57}">
          <x14:formula1>
            <xm:f>Sheet1!$A$1:$A$2</xm:f>
          </x14:formula1>
          <xm:sqref>AI21:AI220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E61BA-7D3F-46B1-A5F8-D92931BF062D}">
  <dimension ref="A1:A2"/>
  <sheetViews>
    <sheetView workbookViewId="0">
      <selection activeCell="C23" sqref="C23"/>
    </sheetView>
  </sheetViews>
  <sheetFormatPr defaultRowHeight="14.5"/>
  <sheetData>
    <row r="1" spans="1:1">
      <c r="A1" t="s">
        <v>335</v>
      </c>
    </row>
    <row r="2" spans="1:1">
      <c r="A2" t="s">
        <v>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0. Identifikācija</vt:lpstr>
      <vt:lpstr>1. Ietvertie INRD</vt:lpstr>
      <vt:lpstr>2. Izņēmumi</vt:lpstr>
      <vt:lpstr>Sheet1</vt:lpstr>
      <vt:lpstr>'2. Izņēmumi'!Print_Area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Ebner, Julian</dc:creator>
  <cp:lastModifiedBy>Nataļja Puriņa</cp:lastModifiedBy>
  <dcterms:created xsi:type="dcterms:W3CDTF">2023-09-06T10:31:38Z</dcterms:created>
  <dcterms:modified xsi:type="dcterms:W3CDTF">2026-10-02T06:53:00Z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4145f4-aec7-4462-867f-61720b9452af_Enabled">
    <vt:lpwstr>true</vt:lpwstr>
  </property>
  <property fmtid="{D5CDD505-2E9C-101B-9397-08002B2CF9AE}" pid="3" name="MSIP_Label_894145f4-aec7-4462-867f-61720b9452af_SetDate">
    <vt:lpwstr>2025-05-15T09:56:14Z</vt:lpwstr>
  </property>
  <property fmtid="{D5CDD505-2E9C-101B-9397-08002B2CF9AE}" pid="4" name="MSIP_Label_894145f4-aec7-4462-867f-61720b9452af_Method">
    <vt:lpwstr>Standard</vt:lpwstr>
  </property>
  <property fmtid="{D5CDD505-2E9C-101B-9397-08002B2CF9AE}" pid="5" name="MSIP_Label_894145f4-aec7-4462-867f-61720b9452af_Name">
    <vt:lpwstr>ECB-CONFIDENTIAL - Business</vt:lpwstr>
  </property>
  <property fmtid="{D5CDD505-2E9C-101B-9397-08002B2CF9AE}" pid="6" name="MSIP_Label_894145f4-aec7-4462-867f-61720b9452af_SiteId">
    <vt:lpwstr>b84ee435-4816-49d2-8d92-e740dbda4064</vt:lpwstr>
  </property>
  <property fmtid="{D5CDD505-2E9C-101B-9397-08002B2CF9AE}" pid="7" name="MSIP_Label_894145f4-aec7-4462-867f-61720b9452af_ActionId">
    <vt:lpwstr>816f5659-1158-4689-a5f6-3ecbaad38f63</vt:lpwstr>
  </property>
  <property fmtid="{D5CDD505-2E9C-101B-9397-08002B2CF9AE}" pid="8" name="MSIP_Label_894145f4-aec7-4462-867f-61720b9452af_ContentBits">
    <vt:lpwstr>0</vt:lpwstr>
  </property>
</Properties>
</file>